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MarylandHBE.com\"/>
    </mc:Choice>
  </mc:AlternateContent>
  <xr:revisionPtr revIDLastSave="0" documentId="8_{B68978B9-088C-4371-BF7A-86D3BBBDF18D}" xr6:coauthVersionLast="47" xr6:coauthVersionMax="47" xr10:uidLastSave="{00000000-0000-0000-0000-000000000000}"/>
  <bookViews>
    <workbookView xWindow="-110" yWindow="-110" windowWidth="19420" windowHeight="10300" xr2:uid="{F4CE6E22-5B49-4B38-97A3-0811A4ECC210}"/>
  </bookViews>
  <sheets>
    <sheet name="Proposed 2027 for Vote" sheetId="1" r:id="rId1"/>
    <sheet name="Webpage requirements" sheetId="3" r:id="rId2"/>
    <sheet name="All options for ref"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 i="4" l="1"/>
  <c r="W9" i="4"/>
  <c r="U9" i="4"/>
  <c r="P15" i="1" l="1"/>
  <c r="M9" i="1" l="1"/>
  <c r="K9" i="1"/>
</calcChain>
</file>

<file path=xl/sharedStrings.xml><?xml version="1.0" encoding="utf-8"?>
<sst xmlns="http://schemas.openxmlformats.org/spreadsheetml/2006/main" count="357" uniqueCount="123">
  <si>
    <t>Subject to Deductible</t>
  </si>
  <si>
    <t>Gold</t>
  </si>
  <si>
    <t>CSR 94%</t>
  </si>
  <si>
    <t>CSR 87%</t>
  </si>
  <si>
    <t>2025 
CSR 73%</t>
  </si>
  <si>
    <t>*Proposed* 
CSR 73%</t>
  </si>
  <si>
    <t>*Proposed* 
Base Silver</t>
  </si>
  <si>
    <t>*Proposed* 
Bronze - Expanded</t>
  </si>
  <si>
    <t>Actuarial Value</t>
  </si>
  <si>
    <t>Medical Deductible</t>
  </si>
  <si>
    <t>Drug Deductible</t>
  </si>
  <si>
    <t>n/a</t>
  </si>
  <si>
    <t>Medical MOOP</t>
  </si>
  <si>
    <t>Rx MOOP</t>
  </si>
  <si>
    <t>Combined MOOP</t>
  </si>
  <si>
    <t>Emergency Room Services</t>
  </si>
  <si>
    <r>
      <t xml:space="preserve">Yes - </t>
    </r>
    <r>
      <rPr>
        <b/>
        <sz val="11"/>
        <color rgb="FF0397B5"/>
        <rFont val="Calibri"/>
        <family val="2"/>
      </rPr>
      <t>No</t>
    </r>
  </si>
  <si>
    <t>All Inpatient Hospital Services (inc. MH/SUD)</t>
  </si>
  <si>
    <t>Primary Care Visit to Treat an Injury or Illness (exc. Preventive, and X-rays)</t>
  </si>
  <si>
    <t>Specialist Visit</t>
  </si>
  <si>
    <t>Mental/Behavioral Health and Substance Use Disorder Office Visits</t>
  </si>
  <si>
    <t>Mental/Behavioral Health and Substance Use Disorder Outpatient Services</t>
  </si>
  <si>
    <t>Imaging (CT/PET Scans, MRIs)</t>
  </si>
  <si>
    <t>Speech Therapy</t>
  </si>
  <si>
    <t>Occupational and Physical Therapy</t>
  </si>
  <si>
    <t>Preventive Care/Screening/Immunization</t>
  </si>
  <si>
    <t>Laboratory Outpatient and Professional Services</t>
  </si>
  <si>
    <t>X-rays and Diagnostic Imaging</t>
  </si>
  <si>
    <t>Skilled Nursing Facility</t>
  </si>
  <si>
    <t>Outpatient Facility Fee (e.g.,  Ambulatory Surgery Center)</t>
  </si>
  <si>
    <t>Outpatient Surgery Physician/Surgical Services</t>
  </si>
  <si>
    <t>Generic Drugs</t>
  </si>
  <si>
    <t>Preferred Brand Drugs</t>
  </si>
  <si>
    <t>Non-Preferred Brand Drugs</t>
  </si>
  <si>
    <t>Specialty Drugs (i.e. high-cost)</t>
  </si>
  <si>
    <t>Additional Standardized Service Categories</t>
  </si>
  <si>
    <t>Durable Medical Equipment</t>
  </si>
  <si>
    <t>Emergency Transportation/Ambulance</t>
  </si>
  <si>
    <t>Habilitation Services</t>
  </si>
  <si>
    <t>Home Health Care Services</t>
  </si>
  <si>
    <t>Hospice Services</t>
  </si>
  <si>
    <t>Inpatient Physician and Surgical Services</t>
  </si>
  <si>
    <t>Outpatient Rehabilitation Services</t>
  </si>
  <si>
    <t>Substance Abuse Disorder Outpatient Services</t>
  </si>
  <si>
    <t>Urgent Care Centers or Facilities</t>
  </si>
  <si>
    <t>Pediatric Vision</t>
  </si>
  <si>
    <t>Routine Eye Exam for Children (optometrist)</t>
  </si>
  <si>
    <t>Eye exam by an Ophthalmologist</t>
  </si>
  <si>
    <t>Basic Lenses</t>
  </si>
  <si>
    <t>Frames</t>
  </si>
  <si>
    <t xml:space="preserve">Contacts – elective (i.e. in lieu of lenses and frames) </t>
  </si>
  <si>
    <t>Contacts – medically necessary</t>
  </si>
  <si>
    <t>Low vision testing</t>
  </si>
  <si>
    <t>Low vision aid</t>
  </si>
  <si>
    <t>Pediatric Dental</t>
  </si>
  <si>
    <t>Class I Preventive &amp; Diagnostic Services</t>
  </si>
  <si>
    <t>Class II Basic Services</t>
  </si>
  <si>
    <t>Class III Major Services</t>
  </si>
  <si>
    <t>Class IV Major Services – Restorative</t>
  </si>
  <si>
    <t>Class V Orthodontic Services</t>
  </si>
  <si>
    <t>Base Silver</t>
  </si>
  <si>
    <t>Bronze - Expanded</t>
  </si>
  <si>
    <t>*Proposed* 
CSR 94% 1</t>
  </si>
  <si>
    <t>*Proposed* 
CSR 94% 2</t>
  </si>
  <si>
    <t>*Proposed* 
Gold 1</t>
  </si>
  <si>
    <t>*Proposed* 
Gold 2</t>
  </si>
  <si>
    <t>Weights</t>
  </si>
  <si>
    <t>^Value used in the AV Calc for MH/SUD OP Services</t>
  </si>
  <si>
    <t>*Proposed* 
CSR 87% 1</t>
  </si>
  <si>
    <t>*Proposed* 
CSR 87% 2</t>
  </si>
  <si>
    <t>*Proposed* 
Gold 3</t>
  </si>
  <si>
    <t>*Proposed* 
CSR 94% 3</t>
  </si>
  <si>
    <t>*Proposed* 
Gold 4</t>
  </si>
  <si>
    <t>*Proposed* 
CSR 94% 4</t>
  </si>
  <si>
    <t>*Proposed* 
CSR 94% 5</t>
  </si>
  <si>
    <t>*Proposed* 
CSR 87% 3</t>
  </si>
  <si>
    <t>*Proposed* 
Gold 5</t>
  </si>
  <si>
    <t>(A)</t>
  </si>
  <si>
    <t>Sumproduct of % of Enrollees and MH - OP Fac</t>
  </si>
  <si>
    <t>(B)</t>
  </si>
  <si>
    <t>Sumproduct of % of Enrollees and MH - OP Prof.</t>
  </si>
  <si>
    <t>(C)</t>
  </si>
  <si>
    <t>Total Sum (A) + (B)</t>
  </si>
  <si>
    <t>(A) / (C)</t>
  </si>
  <si>
    <t>MH/SUD OP Services weight</t>
  </si>
  <si>
    <t>(B) / (C)</t>
  </si>
  <si>
    <t>MH/SUD Officve Visits weight</t>
  </si>
  <si>
    <t>From Bronze_Combined tab</t>
  </si>
  <si>
    <t>Enrollees with a primary diagnosis of diabetes pay $0 cost-sharing for:</t>
  </si>
  <si>
    <t>PCP visits</t>
  </si>
  <si>
    <t>Dilated retinal exam (1x per year)</t>
  </si>
  <si>
    <t>Diabetic foot exam (1x per year)</t>
  </si>
  <si>
    <t>Nutritional counseling visits</t>
  </si>
  <si>
    <t>Lipid panel test (1x per year)</t>
  </si>
  <si>
    <t>Hemoglobin A1C (2x per year)</t>
  </si>
  <si>
    <t>Microalbumin urine test or nephrology visit (1x per year)</t>
  </si>
  <si>
    <t>Basic metabolic panel (1x per year)</t>
  </si>
  <si>
    <t>Liver function test (1x per year)</t>
  </si>
  <si>
    <t>A select list of diabetes supplies and medications within the diabetic agent's drug class, as defined by the insurer. An insurer is not required to change the drugs that are on the insurer’s formulary.</t>
  </si>
  <si>
    <t>All carriers must cover, at $0 cost sharing:</t>
  </si>
  <si>
    <t>Test strips and glucometers</t>
  </si>
  <si>
    <t>Preferred brands of insulin</t>
  </si>
  <si>
    <t>At least one covered continuous glucose monitor (CGM) product for patients with a diabetes diagnosis. 
→ If the carrier covers CGMs on the formulary only, the $0 benefit must be on the formulary. 
→ If the carrier covers CGMs through the medical benefit (such as durable medical equipment (DME)) only, the $0 benefit must be through the medical benefit. If the carrier covers CGMs on both the formulary and through the medical benefit, MHBE encourages but does not require carriers to include the $0 benefit on both the formulary and through the medical benefit. </t>
  </si>
  <si>
    <t>At least one from each of the following classes of oral hypoglycemics:</t>
  </si>
  <si>
    <t>Biguanides (such as metformin)</t>
  </si>
  <si>
    <t>Thiazolidinediones (such as pioglitazone or rosiglitazone)</t>
  </si>
  <si>
    <t>Sulfonylureas (such as glipizide, glyburide, gliclazide, or glimepiride)</t>
  </si>
  <si>
    <t>Carriers must also maintain a searchable PDF or document on their websites publicizing the $0 diabetes benefits that adheres to the specifications established by MHBE (see separate guidance)</t>
  </si>
  <si>
    <t>Insurers may charge less than the copays shown for services delivered via telehealth.</t>
  </si>
  <si>
    <t>Insurers may combine the two outpatient surgery copays into a single copay. </t>
  </si>
  <si>
    <t>To ensure consumers are adequately aware of the availability of diabetic supplies offered with $0 cost-sharing, individual market carriers must develop an easy-to-understand, transparent, and searchable document on the carrier’s website with a standard title to be specified by MHBE that includes the following information:</t>
  </si>
  <si>
    <t>1. A clear statement that Value Plans provide coverage of diabetic supplies at $0 cost-sharing.</t>
  </si>
  <si>
    <t>2. A complete list of all diabetic supplies, including the name of the item or supply and the category (e.g., continuous glucose monitors, lancets, test strips) that are covered at $0 cost-sharing under the Value Plans.</t>
  </si>
  <si>
    <t>2a. At all times, the list shall include all of the diabetic supplies that are covered for the current plan year.</t>
  </si>
  <si>
    <t>2b. During the annual Open Enrollment Period, the website shall also display the diabetic supplies covered for the upcoming plan year.</t>
  </si>
  <si>
    <t>Next to each item or supply, the carrier must clearly indicate whether it is covered under the medical benefit, including durable medical equipment (DME), or prescription drug benefit.</t>
  </si>
  <si>
    <t>1. If an item or supply is covered as DME, the carrier must include clear instructions for how a consumer may obtain the diabetic supply through the covered DME supplier, including where to find the contact information for their plan’s DME supplier.</t>
  </si>
  <si>
    <t>2. If an item or supply is covered under the prescription drug benefit, the carrier must include clear instructions on how a consumer can access the most recent prescription drug formulary and the carrier’s provider directory.</t>
  </si>
  <si>
    <t xml:space="preserve">On this page, the carrier must include a link to the company’s policy on medical necessity criteria and prior authorization requirements for CGMs </t>
  </si>
  <si>
    <t>*Proposed* 
Gold (aka option 5)</t>
  </si>
  <si>
    <t>*Proposed* 
CSR 94% (aka option 5)</t>
  </si>
  <si>
    <t>*Proposed* 
CSR 87% (aka option 3)</t>
  </si>
  <si>
    <t>Carriers must also maintain a searchable PDF or document on their websites publicizing the $0 diabetes benefits that adheres to the specifications established by MHBE (see separate guidance in tab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</si>
</sst>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b/>
      <sz val="11"/>
      <color rgb="FF0397B5"/>
      <name val="Calibri"/>
      <family val="2"/>
    </font>
    <font>
      <b/>
      <sz val="11"/>
      <color rgb="FF0397B5"/>
      <name val="Calibri"/>
      <family val="2"/>
      <scheme val="minor"/>
    </font>
    <font>
      <sz val="11"/>
      <name val="Calibri"/>
      <family val="2"/>
    </font>
    <font>
      <b/>
      <sz val="12"/>
      <color rgb="FF222222"/>
      <name val="Arial"/>
      <family val="2"/>
    </font>
    <font>
      <sz val="12"/>
      <color theme="1"/>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DBDBDB"/>
        <bgColor rgb="FF000000"/>
      </patternFill>
    </fill>
    <fill>
      <patternFill patternType="solid">
        <fgColor rgb="FFD9D9D9"/>
        <bgColor indexed="64"/>
      </patternFill>
    </fill>
    <fill>
      <patternFill patternType="solid">
        <fgColor rgb="FFFCE4D6"/>
        <bgColor rgb="FF000000"/>
      </patternFill>
    </fill>
    <fill>
      <patternFill patternType="solid">
        <fgColor rgb="FFFCE4D6"/>
        <bgColor indexed="64"/>
      </patternFill>
    </fill>
    <fill>
      <patternFill patternType="solid">
        <fgColor rgb="FFFFFF00"/>
        <bgColor indexed="64"/>
      </patternFill>
    </fill>
    <fill>
      <patternFill patternType="solid">
        <fgColor rgb="FFFFF2CC"/>
        <bgColor rgb="FF000000"/>
      </patternFill>
    </fill>
    <fill>
      <patternFill patternType="solid">
        <fgColor rgb="FFD9D9D9"/>
        <bgColor rgb="FF000000"/>
      </patternFill>
    </fill>
  </fills>
  <borders count="30">
    <border>
      <left/>
      <right/>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0">
    <xf numFmtId="0" fontId="0" fillId="0" borderId="0" xfId="0"/>
    <xf numFmtId="0" fontId="0" fillId="0" borderId="0" xfId="0" applyAlignment="1">
      <alignment horizontal="left" vertical="top" wrapText="1"/>
    </xf>
    <xf numFmtId="0" fontId="0" fillId="0" borderId="0" xfId="0" applyAlignment="1">
      <alignment wrapText="1"/>
    </xf>
    <xf numFmtId="0" fontId="0" fillId="0" borderId="0" xfId="0" applyAlignment="1">
      <alignment horizontal="center" wrapText="1"/>
    </xf>
    <xf numFmtId="0" fontId="2" fillId="0" borderId="0" xfId="0" applyFont="1" applyAlignment="1">
      <alignment wrapText="1"/>
    </xf>
    <xf numFmtId="0" fontId="2" fillId="0" borderId="1" xfId="0" applyFont="1" applyBorder="1" applyAlignment="1">
      <alignment horizontal="center" wrapText="1"/>
    </xf>
    <xf numFmtId="0" fontId="2" fillId="2" borderId="2"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0" borderId="6" xfId="0" applyBorder="1"/>
    <xf numFmtId="0" fontId="0" fillId="0" borderId="6" xfId="0" applyBorder="1" applyAlignment="1">
      <alignment wrapText="1"/>
    </xf>
    <xf numFmtId="0" fontId="0" fillId="0" borderId="7" xfId="0" applyBorder="1" applyAlignment="1">
      <alignment horizontal="center" wrapText="1"/>
    </xf>
    <xf numFmtId="10" fontId="0" fillId="2" borderId="6" xfId="0" applyNumberFormat="1" applyFill="1" applyBorder="1" applyAlignment="1">
      <alignment horizontal="center"/>
    </xf>
    <xf numFmtId="10" fontId="0" fillId="2" borderId="8" xfId="0" applyNumberFormat="1" applyFill="1" applyBorder="1" applyAlignment="1">
      <alignment horizontal="center"/>
    </xf>
    <xf numFmtId="10" fontId="3" fillId="5" borderId="7" xfId="2" applyNumberFormat="1" applyFont="1" applyFill="1" applyBorder="1" applyAlignment="1">
      <alignment horizontal="center"/>
    </xf>
    <xf numFmtId="10" fontId="0" fillId="3" borderId="9" xfId="2" applyNumberFormat="1" applyFont="1" applyFill="1" applyBorder="1" applyAlignment="1">
      <alignment horizontal="center"/>
    </xf>
    <xf numFmtId="10" fontId="0" fillId="6" borderId="9" xfId="2" applyNumberFormat="1" applyFont="1" applyFill="1" applyBorder="1" applyAlignment="1">
      <alignment horizontal="center"/>
    </xf>
    <xf numFmtId="164" fontId="0" fillId="2" borderId="6" xfId="1" applyNumberFormat="1" applyFont="1" applyFill="1" applyBorder="1" applyAlignment="1">
      <alignment horizontal="center"/>
    </xf>
    <xf numFmtId="164" fontId="0" fillId="2" borderId="8" xfId="1" applyNumberFormat="1" applyFont="1" applyFill="1" applyBorder="1" applyAlignment="1">
      <alignment horizontal="center"/>
    </xf>
    <xf numFmtId="164" fontId="3" fillId="5" borderId="7" xfId="1" applyNumberFormat="1" applyFont="1" applyFill="1" applyBorder="1" applyAlignment="1">
      <alignment horizontal="center"/>
    </xf>
    <xf numFmtId="164" fontId="0" fillId="3" borderId="9" xfId="1" applyNumberFormat="1" applyFont="1" applyFill="1" applyBorder="1" applyAlignment="1">
      <alignment horizontal="center"/>
    </xf>
    <xf numFmtId="0" fontId="0" fillId="0" borderId="10" xfId="0" applyBorder="1"/>
    <xf numFmtId="0" fontId="0" fillId="0" borderId="10" xfId="0" applyBorder="1" applyAlignment="1">
      <alignment wrapText="1"/>
    </xf>
    <xf numFmtId="0" fontId="0" fillId="0" borderId="7" xfId="0" applyBorder="1"/>
    <xf numFmtId="0" fontId="0" fillId="0" borderId="11" xfId="0" applyBorder="1" applyAlignment="1">
      <alignment wrapText="1"/>
    </xf>
    <xf numFmtId="0" fontId="0" fillId="0" borderId="12" xfId="0" applyBorder="1" applyAlignment="1">
      <alignment horizontal="center" wrapText="1"/>
    </xf>
    <xf numFmtId="0" fontId="0" fillId="0" borderId="13" xfId="0" applyBorder="1"/>
    <xf numFmtId="0" fontId="0" fillId="0" borderId="14" xfId="0" applyBorder="1" applyAlignment="1">
      <alignment wrapText="1"/>
    </xf>
    <xf numFmtId="0" fontId="0" fillId="0" borderId="15" xfId="0" applyBorder="1"/>
    <xf numFmtId="0" fontId="4" fillId="0" borderId="7" xfId="0" applyFont="1" applyBorder="1" applyAlignment="1">
      <alignment horizontal="center" wrapText="1"/>
    </xf>
    <xf numFmtId="6" fontId="0" fillId="2" borderId="6" xfId="0" applyNumberFormat="1" applyFill="1" applyBorder="1" applyAlignment="1">
      <alignment horizontal="center"/>
    </xf>
    <xf numFmtId="6" fontId="0" fillId="2" borderId="8" xfId="0" applyNumberFormat="1" applyFill="1" applyBorder="1" applyAlignment="1">
      <alignment horizontal="center"/>
    </xf>
    <xf numFmtId="6" fontId="5" fillId="5" borderId="7" xfId="0" applyNumberFormat="1" applyFont="1" applyFill="1" applyBorder="1" applyAlignment="1">
      <alignment horizontal="center"/>
    </xf>
    <xf numFmtId="6" fontId="6" fillId="3" borderId="9" xfId="0" applyNumberFormat="1" applyFont="1" applyFill="1" applyBorder="1" applyAlignment="1">
      <alignment horizontal="center"/>
    </xf>
    <xf numFmtId="6" fontId="3" fillId="5" borderId="7" xfId="0" applyNumberFormat="1" applyFont="1" applyFill="1" applyBorder="1" applyAlignment="1">
      <alignment horizontal="center"/>
    </xf>
    <xf numFmtId="6" fontId="0" fillId="3" borderId="9" xfId="0" applyNumberFormat="1" applyFill="1" applyBorder="1" applyAlignment="1">
      <alignment horizontal="center"/>
    </xf>
    <xf numFmtId="6" fontId="3" fillId="7" borderId="6" xfId="0" applyNumberFormat="1" applyFont="1" applyFill="1" applyBorder="1" applyAlignment="1">
      <alignment horizontal="center"/>
    </xf>
    <xf numFmtId="6" fontId="0" fillId="4" borderId="9" xfId="0" applyNumberFormat="1" applyFill="1" applyBorder="1" applyAlignment="1">
      <alignment horizontal="center"/>
    </xf>
    <xf numFmtId="6" fontId="6" fillId="2" borderId="6" xfId="0" applyNumberFormat="1" applyFont="1" applyFill="1" applyBorder="1" applyAlignment="1">
      <alignment horizontal="center"/>
    </xf>
    <xf numFmtId="6" fontId="6" fillId="2" borderId="8" xfId="0" applyNumberFormat="1" applyFont="1" applyFill="1" applyBorder="1" applyAlignment="1">
      <alignment horizontal="center"/>
    </xf>
    <xf numFmtId="6" fontId="5" fillId="7" borderId="6" xfId="0" applyNumberFormat="1" applyFont="1" applyFill="1" applyBorder="1" applyAlignment="1">
      <alignment horizontal="center"/>
    </xf>
    <xf numFmtId="6" fontId="6" fillId="4" borderId="9" xfId="0" applyNumberFormat="1" applyFont="1" applyFill="1" applyBorder="1" applyAlignment="1">
      <alignment horizontal="center"/>
    </xf>
    <xf numFmtId="6" fontId="0" fillId="6" borderId="9" xfId="0" applyNumberFormat="1" applyFill="1" applyBorder="1" applyAlignment="1">
      <alignment horizontal="center"/>
    </xf>
    <xf numFmtId="6" fontId="0" fillId="2" borderId="16" xfId="0" applyNumberFormat="1" applyFill="1" applyBorder="1" applyAlignment="1">
      <alignment horizontal="center"/>
    </xf>
    <xf numFmtId="6" fontId="0" fillId="2" borderId="17" xfId="0" applyNumberFormat="1" applyFill="1" applyBorder="1" applyAlignment="1">
      <alignment horizontal="center"/>
    </xf>
    <xf numFmtId="6" fontId="6" fillId="3" borderId="16" xfId="0" applyNumberFormat="1" applyFont="1" applyFill="1" applyBorder="1" applyAlignment="1">
      <alignment horizontal="center"/>
    </xf>
    <xf numFmtId="6" fontId="0" fillId="3" borderId="16" xfId="0" applyNumberFormat="1" applyFill="1" applyBorder="1" applyAlignment="1">
      <alignment horizontal="center"/>
    </xf>
    <xf numFmtId="6" fontId="0" fillId="3" borderId="18" xfId="0" applyNumberFormat="1" applyFill="1" applyBorder="1" applyAlignment="1">
      <alignment horizontal="center"/>
    </xf>
    <xf numFmtId="0" fontId="0" fillId="0" borderId="0" xfId="0" applyAlignment="1">
      <alignment horizontal="center"/>
    </xf>
    <xf numFmtId="8" fontId="0" fillId="0" borderId="0" xfId="0" applyNumberFormat="1" applyAlignment="1">
      <alignment horizontal="center"/>
    </xf>
    <xf numFmtId="0" fontId="2" fillId="0" borderId="0" xfId="0" applyFont="1"/>
    <xf numFmtId="9" fontId="0" fillId="3" borderId="2" xfId="2" applyFont="1" applyFill="1" applyBorder="1" applyAlignment="1">
      <alignment horizontal="center"/>
    </xf>
    <xf numFmtId="9" fontId="0" fillId="3" borderId="5" xfId="2" applyFont="1" applyFill="1" applyBorder="1" applyAlignment="1">
      <alignment horizontal="center"/>
    </xf>
    <xf numFmtId="9" fontId="0" fillId="4" borderId="2" xfId="2" applyFont="1" applyFill="1" applyBorder="1" applyAlignment="1">
      <alignment horizontal="center"/>
    </xf>
    <xf numFmtId="9" fontId="0" fillId="4" borderId="5" xfId="2" applyFont="1" applyFill="1" applyBorder="1" applyAlignment="1">
      <alignment horizontal="center"/>
    </xf>
    <xf numFmtId="164" fontId="5" fillId="10" borderId="6" xfId="2" applyNumberFormat="1" applyFont="1" applyFill="1" applyBorder="1" applyAlignment="1">
      <alignment horizontal="center"/>
    </xf>
    <xf numFmtId="164" fontId="6" fillId="2" borderId="8" xfId="2" applyNumberFormat="1" applyFont="1" applyFill="1" applyBorder="1" applyAlignment="1">
      <alignment horizontal="center"/>
    </xf>
    <xf numFmtId="6" fontId="5" fillId="11" borderId="7" xfId="0" applyNumberFormat="1" applyFont="1" applyFill="1" applyBorder="1" applyAlignment="1">
      <alignment horizontal="center"/>
    </xf>
    <xf numFmtId="6" fontId="5" fillId="11" borderId="11" xfId="0" applyNumberFormat="1" applyFont="1" applyFill="1" applyBorder="1" applyAlignment="1">
      <alignment horizontal="center"/>
    </xf>
    <xf numFmtId="6" fontId="3" fillId="7" borderId="11" xfId="0" applyNumberFormat="1" applyFont="1" applyFill="1" applyBorder="1" applyAlignment="1">
      <alignment horizontal="center"/>
    </xf>
    <xf numFmtId="6" fontId="5" fillId="10" borderId="6" xfId="0" applyNumberFormat="1" applyFont="1" applyFill="1" applyBorder="1" applyAlignment="1">
      <alignment horizontal="center"/>
    </xf>
    <xf numFmtId="6" fontId="5" fillId="7" borderId="11" xfId="0" applyNumberFormat="1" applyFont="1" applyFill="1" applyBorder="1" applyAlignment="1">
      <alignment horizontal="center"/>
    </xf>
    <xf numFmtId="6" fontId="7" fillId="10" borderId="6" xfId="0" applyNumberFormat="1" applyFont="1" applyFill="1" applyBorder="1" applyAlignment="1">
      <alignment horizontal="center"/>
    </xf>
    <xf numFmtId="6" fontId="4" fillId="2" borderId="8" xfId="0" applyNumberFormat="1" applyFont="1" applyFill="1" applyBorder="1" applyAlignment="1">
      <alignment horizontal="center"/>
    </xf>
    <xf numFmtId="6" fontId="7" fillId="11" borderId="11" xfId="0" applyNumberFormat="1" applyFont="1" applyFill="1" applyBorder="1" applyAlignment="1">
      <alignment horizontal="center"/>
    </xf>
    <xf numFmtId="6" fontId="4" fillId="3" borderId="9" xfId="0" applyNumberFormat="1" applyFont="1" applyFill="1" applyBorder="1" applyAlignment="1">
      <alignment horizontal="center"/>
    </xf>
    <xf numFmtId="6" fontId="7" fillId="5" borderId="7" xfId="0" applyNumberFormat="1" applyFont="1" applyFill="1" applyBorder="1" applyAlignment="1">
      <alignment horizontal="center"/>
    </xf>
    <xf numFmtId="6" fontId="7" fillId="7" borderId="11" xfId="0" applyNumberFormat="1" applyFont="1" applyFill="1" applyBorder="1" applyAlignment="1">
      <alignment horizontal="center"/>
    </xf>
    <xf numFmtId="6" fontId="4" fillId="4" borderId="9" xfId="0" applyNumberFormat="1" applyFont="1" applyFill="1" applyBorder="1" applyAlignment="1">
      <alignment horizontal="center"/>
    </xf>
    <xf numFmtId="6" fontId="6" fillId="3" borderId="6" xfId="0" applyNumberFormat="1" applyFont="1" applyFill="1" applyBorder="1" applyAlignment="1">
      <alignment horizontal="center"/>
    </xf>
    <xf numFmtId="6" fontId="6" fillId="3" borderId="7" xfId="0" applyNumberFormat="1" applyFont="1" applyFill="1" applyBorder="1" applyAlignment="1">
      <alignment horizontal="center"/>
    </xf>
    <xf numFmtId="6" fontId="6" fillId="4" borderId="7" xfId="0" applyNumberFormat="1" applyFont="1" applyFill="1" applyBorder="1" applyAlignment="1">
      <alignment horizontal="center"/>
    </xf>
    <xf numFmtId="0" fontId="0" fillId="0" borderId="1" xfId="0" applyBorder="1"/>
    <xf numFmtId="0" fontId="0" fillId="0" borderId="19" xfId="0" applyBorder="1" applyAlignment="1">
      <alignment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12" xfId="0" applyBorder="1" applyAlignment="1">
      <alignment wrapText="1"/>
    </xf>
    <xf numFmtId="0" fontId="0" fillId="0" borderId="8" xfId="0" applyBorder="1" applyAlignment="1">
      <alignment wrapText="1"/>
    </xf>
    <xf numFmtId="0" fontId="0" fillId="0" borderId="12" xfId="0" applyBorder="1" applyAlignment="1">
      <alignment horizontal="center"/>
    </xf>
    <xf numFmtId="0" fontId="0" fillId="0" borderId="8" xfId="0" applyBorder="1" applyAlignment="1">
      <alignment horizontal="center"/>
    </xf>
    <xf numFmtId="0" fontId="0" fillId="0" borderId="20" xfId="0" applyBorder="1" applyAlignment="1">
      <alignment wrapText="1"/>
    </xf>
    <xf numFmtId="0" fontId="4" fillId="0" borderId="12" xfId="0" applyFont="1" applyBorder="1" applyAlignment="1">
      <alignment horizontal="center" wrapText="1"/>
    </xf>
    <xf numFmtId="6" fontId="6" fillId="4" borderId="6" xfId="0" applyNumberFormat="1" applyFont="1" applyFill="1" applyBorder="1" applyAlignment="1">
      <alignment horizontal="center"/>
    </xf>
    <xf numFmtId="0" fontId="0" fillId="0" borderId="21" xfId="0" applyBorder="1"/>
    <xf numFmtId="0" fontId="0" fillId="0" borderId="13" xfId="0" applyBorder="1" applyAlignment="1">
      <alignment wrapText="1"/>
    </xf>
    <xf numFmtId="0" fontId="0" fillId="0" borderId="22" xfId="0" applyBorder="1" applyAlignment="1">
      <alignment wrapText="1"/>
    </xf>
    <xf numFmtId="0" fontId="0" fillId="0" borderId="22" xfId="0" applyBorder="1" applyAlignment="1">
      <alignment horizontal="center"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23" xfId="0" applyBorder="1" applyAlignment="1">
      <alignment wrapText="1"/>
    </xf>
    <xf numFmtId="0" fontId="0" fillId="0" borderId="22" xfId="0" applyBorder="1" applyAlignment="1">
      <alignment horizontal="center"/>
    </xf>
    <xf numFmtId="0" fontId="0" fillId="0" borderId="23" xfId="0" applyBorder="1" applyAlignment="1">
      <alignment horizontal="center"/>
    </xf>
    <xf numFmtId="0" fontId="0" fillId="0" borderId="10" xfId="0" applyBorder="1" applyAlignment="1">
      <alignment vertical="center"/>
    </xf>
    <xf numFmtId="0" fontId="0" fillId="0" borderId="21" xfId="0" applyBorder="1" applyAlignment="1">
      <alignment vertical="center"/>
    </xf>
    <xf numFmtId="9" fontId="6" fillId="2" borderId="6" xfId="2" applyFont="1" applyFill="1" applyBorder="1" applyAlignment="1">
      <alignment horizontal="center"/>
    </xf>
    <xf numFmtId="9" fontId="6" fillId="2" borderId="8" xfId="2" applyFont="1" applyFill="1" applyBorder="1" applyAlignment="1">
      <alignment horizontal="center"/>
    </xf>
    <xf numFmtId="9" fontId="5" fillId="11" borderId="7" xfId="2" applyFont="1" applyFill="1" applyBorder="1" applyAlignment="1">
      <alignment horizontal="center"/>
    </xf>
    <xf numFmtId="9" fontId="6" fillId="3" borderId="9" xfId="2" applyFont="1" applyFill="1" applyBorder="1" applyAlignment="1">
      <alignment horizontal="center"/>
    </xf>
    <xf numFmtId="9" fontId="6" fillId="3" borderId="6" xfId="2" applyFont="1" applyFill="1" applyBorder="1" applyAlignment="1">
      <alignment horizontal="center"/>
    </xf>
    <xf numFmtId="9" fontId="6" fillId="4" borderId="6" xfId="2" applyFont="1" applyFill="1" applyBorder="1" applyAlignment="1">
      <alignment horizontal="center"/>
    </xf>
    <xf numFmtId="9" fontId="6" fillId="4" borderId="9" xfId="2" applyFont="1" applyFill="1" applyBorder="1" applyAlignment="1">
      <alignment horizontal="center"/>
    </xf>
    <xf numFmtId="0" fontId="0" fillId="0" borderId="15" xfId="0" applyBorder="1" applyAlignment="1">
      <alignment vertical="center"/>
    </xf>
    <xf numFmtId="9" fontId="6" fillId="2" borderId="16" xfId="2" applyFont="1" applyFill="1" applyBorder="1" applyAlignment="1">
      <alignment horizontal="center"/>
    </xf>
    <xf numFmtId="9" fontId="6" fillId="2" borderId="17" xfId="2" applyFont="1" applyFill="1" applyBorder="1" applyAlignment="1">
      <alignment horizontal="center"/>
    </xf>
    <xf numFmtId="9" fontId="6" fillId="3" borderId="16" xfId="2" applyFont="1" applyFill="1" applyBorder="1" applyAlignment="1">
      <alignment horizontal="center"/>
    </xf>
    <xf numFmtId="9" fontId="6" fillId="3" borderId="18" xfId="2" applyFont="1" applyFill="1" applyBorder="1" applyAlignment="1">
      <alignment horizontal="center"/>
    </xf>
    <xf numFmtId="9" fontId="6" fillId="4" borderId="16" xfId="2" applyFont="1" applyFill="1" applyBorder="1" applyAlignment="1">
      <alignment horizontal="center"/>
    </xf>
    <xf numFmtId="9" fontId="6" fillId="4" borderId="18" xfId="2" applyFont="1" applyFill="1" applyBorder="1" applyAlignment="1">
      <alignment horizontal="center"/>
    </xf>
    <xf numFmtId="9" fontId="5" fillId="11" borderId="11" xfId="2" applyFont="1" applyFill="1" applyBorder="1" applyAlignment="1">
      <alignment horizontal="center"/>
    </xf>
    <xf numFmtId="9" fontId="6" fillId="3" borderId="11" xfId="2" applyFont="1" applyFill="1" applyBorder="1" applyAlignment="1">
      <alignment horizontal="center"/>
    </xf>
    <xf numFmtId="9" fontId="7" fillId="10" borderId="15" xfId="2" applyFont="1" applyFill="1" applyBorder="1" applyAlignment="1">
      <alignment horizontal="center"/>
    </xf>
    <xf numFmtId="9" fontId="4" fillId="2" borderId="25" xfId="2" applyFont="1" applyFill="1" applyBorder="1" applyAlignment="1">
      <alignment horizontal="center"/>
    </xf>
    <xf numFmtId="9" fontId="5" fillId="11" borderId="13" xfId="2" applyFont="1" applyFill="1" applyBorder="1" applyAlignment="1">
      <alignment horizontal="center"/>
    </xf>
    <xf numFmtId="0" fontId="0" fillId="0" borderId="24" xfId="0" applyBorder="1" applyAlignment="1">
      <alignment horizontal="left"/>
    </xf>
    <xf numFmtId="0" fontId="0" fillId="0" borderId="24" xfId="0" applyBorder="1"/>
    <xf numFmtId="9" fontId="0" fillId="3" borderId="14" xfId="2" applyFont="1" applyFill="1" applyBorder="1" applyAlignment="1">
      <alignment horizontal="center"/>
    </xf>
    <xf numFmtId="6" fontId="5" fillId="5" borderId="12" xfId="0" applyNumberFormat="1" applyFont="1" applyFill="1" applyBorder="1" applyAlignment="1">
      <alignment horizontal="center"/>
    </xf>
    <xf numFmtId="6" fontId="6" fillId="6" borderId="9" xfId="0" applyNumberFormat="1" applyFont="1" applyFill="1" applyBorder="1" applyAlignment="1">
      <alignment horizontal="center"/>
    </xf>
    <xf numFmtId="6" fontId="3" fillId="5" borderId="12" xfId="0" applyNumberFormat="1" applyFont="1" applyFill="1" applyBorder="1" applyAlignment="1">
      <alignment horizontal="center"/>
    </xf>
    <xf numFmtId="164" fontId="0" fillId="3" borderId="8" xfId="1" applyNumberFormat="1" applyFont="1" applyFill="1" applyBorder="1" applyAlignment="1">
      <alignment horizontal="center"/>
    </xf>
    <xf numFmtId="164" fontId="0" fillId="3" borderId="26" xfId="1" applyNumberFormat="1" applyFont="1" applyFill="1" applyBorder="1" applyAlignment="1">
      <alignment horizontal="center"/>
    </xf>
    <xf numFmtId="10" fontId="0" fillId="8" borderId="8" xfId="2" applyNumberFormat="1" applyFont="1" applyFill="1" applyBorder="1" applyAlignment="1">
      <alignment horizontal="center"/>
    </xf>
    <xf numFmtId="164" fontId="0" fillId="4" borderId="8" xfId="1" applyNumberFormat="1" applyFont="1" applyFill="1" applyBorder="1" applyAlignment="1">
      <alignment horizontal="center"/>
    </xf>
    <xf numFmtId="6" fontId="0" fillId="4" borderId="8" xfId="0" applyNumberFormat="1" applyFill="1" applyBorder="1" applyAlignment="1">
      <alignment horizontal="center"/>
    </xf>
    <xf numFmtId="10" fontId="0" fillId="8" borderId="26" xfId="2" applyNumberFormat="1" applyFont="1" applyFill="1" applyBorder="1" applyAlignment="1">
      <alignment horizontal="center"/>
    </xf>
    <xf numFmtId="164" fontId="0" fillId="4" borderId="26" xfId="1" applyNumberFormat="1" applyFont="1" applyFill="1" applyBorder="1" applyAlignment="1">
      <alignment horizontal="center"/>
    </xf>
    <xf numFmtId="6" fontId="0" fillId="4" borderId="26" xfId="0" applyNumberFormat="1" applyFill="1" applyBorder="1" applyAlignment="1">
      <alignment horizontal="center"/>
    </xf>
    <xf numFmtId="6" fontId="3" fillId="7" borderId="9" xfId="0" applyNumberFormat="1" applyFont="1" applyFill="1" applyBorder="1" applyAlignment="1">
      <alignment horizontal="center"/>
    </xf>
    <xf numFmtId="6" fontId="3" fillId="7" borderId="27" xfId="0" applyNumberFormat="1" applyFont="1" applyFill="1" applyBorder="1" applyAlignment="1">
      <alignment horizontal="center"/>
    </xf>
    <xf numFmtId="6" fontId="3" fillId="7" borderId="18" xfId="0" applyNumberFormat="1" applyFont="1" applyFill="1" applyBorder="1" applyAlignment="1">
      <alignment horizontal="center"/>
    </xf>
    <xf numFmtId="0" fontId="0" fillId="0" borderId="0" xfId="0" applyAlignment="1">
      <alignment vertical="center" wrapText="1"/>
    </xf>
    <xf numFmtId="0" fontId="0" fillId="0" borderId="0" xfId="0" applyAlignment="1">
      <alignment vertical="top" wrapText="1"/>
    </xf>
    <xf numFmtId="164" fontId="4" fillId="2" borderId="8" xfId="1" applyNumberFormat="1" applyFont="1" applyFill="1" applyBorder="1" applyAlignment="1">
      <alignment horizontal="center"/>
    </xf>
    <xf numFmtId="0" fontId="2" fillId="3" borderId="3" xfId="0" applyFont="1" applyFill="1" applyBorder="1" applyAlignment="1">
      <alignment horizontal="center" vertical="center" wrapText="1"/>
    </xf>
    <xf numFmtId="10" fontId="0" fillId="3" borderId="8" xfId="2" applyNumberFormat="1" applyFont="1" applyFill="1" applyBorder="1" applyAlignment="1">
      <alignment horizontal="center"/>
    </xf>
    <xf numFmtId="6" fontId="6" fillId="3" borderId="8" xfId="0" applyNumberFormat="1" applyFont="1" applyFill="1" applyBorder="1" applyAlignment="1">
      <alignment horizontal="center"/>
    </xf>
    <xf numFmtId="0" fontId="2" fillId="3" borderId="2" xfId="0" applyFont="1" applyFill="1" applyBorder="1" applyAlignment="1">
      <alignment horizontal="center" vertical="center" wrapText="1"/>
    </xf>
    <xf numFmtId="10" fontId="0" fillId="3" borderId="6" xfId="2" applyNumberFormat="1" applyFont="1" applyFill="1" applyBorder="1" applyAlignment="1">
      <alignment horizontal="center"/>
    </xf>
    <xf numFmtId="164" fontId="0" fillId="3" borderId="6" xfId="1" applyNumberFormat="1" applyFont="1" applyFill="1" applyBorder="1" applyAlignment="1">
      <alignment horizontal="center"/>
    </xf>
    <xf numFmtId="9" fontId="5" fillId="11" borderId="3" xfId="2" applyFont="1" applyFill="1" applyBorder="1" applyAlignment="1">
      <alignment horizontal="center"/>
    </xf>
    <xf numFmtId="6" fontId="5" fillId="11" borderId="8" xfId="0" applyNumberFormat="1" applyFont="1" applyFill="1" applyBorder="1" applyAlignment="1">
      <alignment horizontal="center"/>
    </xf>
    <xf numFmtId="9" fontId="6" fillId="3" borderId="8" xfId="2" applyFont="1" applyFill="1" applyBorder="1" applyAlignment="1">
      <alignment horizontal="center"/>
    </xf>
    <xf numFmtId="9" fontId="5" fillId="11" borderId="8" xfId="2" applyFont="1" applyFill="1" applyBorder="1" applyAlignment="1">
      <alignment horizontal="center"/>
    </xf>
    <xf numFmtId="9" fontId="6" fillId="3" borderId="17" xfId="2" applyFont="1" applyFill="1" applyBorder="1" applyAlignment="1">
      <alignment horizontal="center"/>
    </xf>
    <xf numFmtId="9" fontId="5" fillId="11" borderId="2" xfId="2" applyFont="1" applyFill="1" applyBorder="1" applyAlignment="1">
      <alignment horizontal="center"/>
    </xf>
    <xf numFmtId="6" fontId="5" fillId="11" borderId="6" xfId="0" applyNumberFormat="1" applyFont="1" applyFill="1" applyBorder="1" applyAlignment="1">
      <alignment horizontal="center"/>
    </xf>
    <xf numFmtId="9" fontId="5" fillId="11" borderId="6" xfId="2" applyFont="1" applyFill="1" applyBorder="1" applyAlignment="1">
      <alignment horizontal="center"/>
    </xf>
    <xf numFmtId="164" fontId="4" fillId="3" borderId="6" xfId="1" applyNumberFormat="1" applyFont="1" applyFill="1" applyBorder="1" applyAlignment="1">
      <alignment horizontal="center"/>
    </xf>
    <xf numFmtId="6" fontId="5" fillId="5" borderId="11" xfId="0" applyNumberFormat="1" applyFont="1" applyFill="1" applyBorder="1" applyAlignment="1">
      <alignment horizontal="center"/>
    </xf>
    <xf numFmtId="164" fontId="3" fillId="5" borderId="11" xfId="1" applyNumberFormat="1" applyFont="1" applyFill="1" applyBorder="1" applyAlignment="1">
      <alignment horizontal="center"/>
    </xf>
    <xf numFmtId="6" fontId="3" fillId="5" borderId="11" xfId="0" applyNumberFormat="1" applyFont="1" applyFill="1" applyBorder="1" applyAlignment="1">
      <alignment horizontal="center"/>
    </xf>
    <xf numFmtId="6" fontId="0" fillId="3" borderId="28" xfId="0" applyNumberFormat="1" applyFill="1" applyBorder="1" applyAlignment="1">
      <alignment horizontal="center"/>
    </xf>
    <xf numFmtId="10" fontId="3" fillId="5" borderId="12" xfId="2" applyNumberFormat="1" applyFont="1" applyFill="1" applyBorder="1" applyAlignment="1">
      <alignment horizontal="center"/>
    </xf>
    <xf numFmtId="164" fontId="3" fillId="5" borderId="12" xfId="1" applyNumberFormat="1" applyFont="1" applyFill="1" applyBorder="1" applyAlignment="1">
      <alignment horizontal="center"/>
    </xf>
    <xf numFmtId="6" fontId="6" fillId="3" borderId="28" xfId="0" applyNumberFormat="1" applyFont="1" applyFill="1" applyBorder="1" applyAlignment="1">
      <alignment horizontal="center"/>
    </xf>
    <xf numFmtId="0" fontId="2" fillId="2" borderId="2" xfId="0" applyFont="1" applyFill="1" applyBorder="1" applyAlignment="1">
      <alignment horizontal="center" vertical="center" wrapText="1"/>
    </xf>
    <xf numFmtId="164" fontId="4" fillId="2" borderId="6" xfId="1" applyNumberFormat="1" applyFont="1" applyFill="1" applyBorder="1" applyAlignment="1">
      <alignment horizontal="center"/>
    </xf>
    <xf numFmtId="9" fontId="4" fillId="2" borderId="2" xfId="2" applyFont="1" applyFill="1" applyBorder="1" applyAlignment="1">
      <alignment horizontal="center"/>
    </xf>
    <xf numFmtId="164" fontId="6" fillId="2" borderId="6" xfId="2" applyNumberFormat="1" applyFont="1" applyFill="1" applyBorder="1" applyAlignment="1">
      <alignment horizontal="center"/>
    </xf>
    <xf numFmtId="6" fontId="4" fillId="2" borderId="6" xfId="0" applyNumberFormat="1" applyFont="1" applyFill="1" applyBorder="1" applyAlignment="1">
      <alignment horizontal="center"/>
    </xf>
    <xf numFmtId="0" fontId="0" fillId="0" borderId="6" xfId="0" applyBorder="1" applyAlignment="1">
      <alignment horizontal="center" wrapText="1"/>
    </xf>
    <xf numFmtId="0" fontId="0" fillId="0" borderId="10" xfId="0" applyBorder="1" applyAlignment="1">
      <alignment horizontal="center" wrapText="1"/>
    </xf>
    <xf numFmtId="0" fontId="3" fillId="0" borderId="6" xfId="0" applyFont="1" applyBorder="1"/>
    <xf numFmtId="165" fontId="0" fillId="0" borderId="0" xfId="1" applyNumberFormat="1" applyFont="1"/>
    <xf numFmtId="10" fontId="0" fillId="0" borderId="0" xfId="0" applyNumberFormat="1"/>
    <xf numFmtId="0" fontId="2" fillId="3" borderId="29" xfId="0" applyFont="1" applyFill="1" applyBorder="1" applyAlignment="1">
      <alignment horizontal="center" vertical="center" wrapText="1"/>
    </xf>
    <xf numFmtId="6" fontId="0" fillId="3" borderId="6" xfId="0" applyNumberFormat="1" applyFill="1" applyBorder="1" applyAlignment="1">
      <alignment horizontal="center"/>
    </xf>
    <xf numFmtId="9" fontId="0" fillId="3" borderId="3" xfId="2" applyFont="1" applyFill="1" applyBorder="1" applyAlignment="1">
      <alignment horizontal="center"/>
    </xf>
    <xf numFmtId="6" fontId="4" fillId="3" borderId="8" xfId="0" applyNumberFormat="1" applyFont="1" applyFill="1" applyBorder="1" applyAlignment="1">
      <alignment horizontal="center"/>
    </xf>
    <xf numFmtId="6" fontId="4" fillId="3" borderId="6" xfId="0" applyNumberFormat="1" applyFont="1" applyFill="1" applyBorder="1" applyAlignment="1">
      <alignment horizontal="center"/>
    </xf>
    <xf numFmtId="0" fontId="2" fillId="3" borderId="29" xfId="0" applyFont="1" applyFill="1" applyBorder="1" applyAlignment="1">
      <alignment horizontal="center" vertical="center"/>
    </xf>
    <xf numFmtId="10" fontId="3" fillId="5" borderId="11" xfId="2" applyNumberFormat="1" applyFont="1" applyFill="1" applyBorder="1" applyAlignment="1">
      <alignment horizontal="center"/>
    </xf>
    <xf numFmtId="6" fontId="5" fillId="5" borderId="6" xfId="0" applyNumberFormat="1" applyFont="1" applyFill="1" applyBorder="1" applyAlignment="1">
      <alignment horizontal="center"/>
    </xf>
    <xf numFmtId="0" fontId="2" fillId="2" borderId="3" xfId="0" applyFont="1" applyFill="1" applyBorder="1" applyAlignment="1">
      <alignment horizontal="center" vertical="center" wrapText="1"/>
    </xf>
    <xf numFmtId="164" fontId="4" fillId="3" borderId="9" xfId="1" applyNumberFormat="1" applyFont="1" applyFill="1" applyBorder="1" applyAlignment="1">
      <alignment horizontal="center"/>
    </xf>
    <xf numFmtId="6" fontId="5" fillId="5" borderId="9" xfId="0" applyNumberFormat="1" applyFont="1" applyFill="1" applyBorder="1" applyAlignment="1">
      <alignment horizontal="center"/>
    </xf>
    <xf numFmtId="6" fontId="6" fillId="3" borderId="18" xfId="0" applyNumberFormat="1" applyFont="1" applyFill="1" applyBorder="1" applyAlignment="1">
      <alignment horizontal="center"/>
    </xf>
    <xf numFmtId="6" fontId="0" fillId="3" borderId="8" xfId="0" applyNumberFormat="1" applyFill="1" applyBorder="1" applyAlignment="1">
      <alignment horizontal="center"/>
    </xf>
    <xf numFmtId="6" fontId="0" fillId="3" borderId="17" xfId="0" applyNumberFormat="1" applyFill="1" applyBorder="1" applyAlignment="1">
      <alignment horizontal="center"/>
    </xf>
    <xf numFmtId="0" fontId="8" fillId="0" borderId="0" xfId="0" applyFont="1"/>
    <xf numFmtId="0" fontId="9" fillId="0" borderId="0" xfId="0" applyFont="1" applyAlignment="1">
      <alignment horizontal="left" vertical="center"/>
    </xf>
    <xf numFmtId="0" fontId="8" fillId="0" borderId="0" xfId="0" applyFont="1" applyAlignment="1">
      <alignment horizontal="left" vertical="center"/>
    </xf>
    <xf numFmtId="0" fontId="9" fillId="9" borderId="0" xfId="0" applyFont="1" applyFill="1" applyAlignment="1">
      <alignment horizontal="left" vertical="top" wrapText="1"/>
    </xf>
    <xf numFmtId="0" fontId="9" fillId="9" borderId="0" xfId="0" applyFont="1" applyFill="1"/>
    <xf numFmtId="0" fontId="8" fillId="0" borderId="0" xfId="0" applyFont="1" applyAlignment="1">
      <alignment horizontal="left" vertical="top" wrapText="1"/>
    </xf>
    <xf numFmtId="0" fontId="0" fillId="0" borderId="0" xfId="0" applyAlignment="1">
      <alignment horizontal="left" vertical="top" wrapText="1"/>
    </xf>
    <xf numFmtId="0" fontId="9" fillId="9" borderId="0" xfId="0" applyFont="1" applyFill="1" applyAlignment="1">
      <alignment horizontal="left" vertical="top" wrapText="1"/>
    </xf>
    <xf numFmtId="0" fontId="9" fillId="9" borderId="0" xfId="0" applyFont="1" applyFill="1" applyAlignment="1">
      <alignment horizontal="left" wrapText="1"/>
    </xf>
  </cellXfs>
  <cellStyles count="3">
    <cellStyle name="Currency" xfId="1" builtinId="4"/>
    <cellStyle name="Normal" xfId="0" builtinId="0"/>
    <cellStyle name="Percent" xfId="2" builtinId="5"/>
  </cellStyles>
  <dxfs count="22">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FEE19-6638-4DB9-9959-F55E8609A39D}">
  <dimension ref="A1:V79"/>
  <sheetViews>
    <sheetView tabSelected="1" zoomScale="85" zoomScaleNormal="85" workbookViewId="0">
      <pane xSplit="2" ySplit="1" topLeftCell="I25" activePane="bottomRight" state="frozen"/>
      <selection pane="topRight" activeCell="C1" sqref="C1"/>
      <selection pane="bottomLeft" activeCell="A2" sqref="A2"/>
      <selection pane="bottomRight" activeCell="O33" sqref="O33"/>
    </sheetView>
  </sheetViews>
  <sheetFormatPr defaultRowHeight="14.5" x14ac:dyDescent="0.35"/>
  <cols>
    <col min="1" max="1" width="8.90625" style="2"/>
    <col min="2" max="2" width="53.36328125" style="2" customWidth="1"/>
    <col min="3" max="3" width="11.36328125" style="3" customWidth="1"/>
    <col min="4" max="5" width="16.36328125" style="3" customWidth="1"/>
    <col min="6" max="7" width="16.36328125" style="50" customWidth="1"/>
    <col min="8" max="14" width="16.36328125" customWidth="1"/>
    <col min="15" max="15" width="18.6328125" customWidth="1"/>
    <col min="18" max="19" width="16.36328125" style="3" customWidth="1"/>
    <col min="21" max="22" width="16.36328125" style="50" customWidth="1"/>
  </cols>
  <sheetData>
    <row r="1" spans="1:22" ht="56.25" customHeight="1" x14ac:dyDescent="0.35">
      <c r="A1" s="187"/>
      <c r="B1" s="187"/>
      <c r="C1" s="187"/>
      <c r="D1" s="1"/>
      <c r="E1" s="1"/>
      <c r="F1" s="1"/>
      <c r="G1" s="1"/>
      <c r="R1" s="1"/>
      <c r="S1" s="1"/>
      <c r="U1" s="1"/>
      <c r="V1" s="1"/>
    </row>
    <row r="2" spans="1:22" ht="15" customHeight="1" thickBot="1" x14ac:dyDescent="0.4">
      <c r="D2" s="4">
        <v>2026</v>
      </c>
      <c r="E2" s="4">
        <v>2027</v>
      </c>
      <c r="F2" s="4">
        <v>2026</v>
      </c>
      <c r="G2" s="4">
        <v>2027</v>
      </c>
      <c r="H2" s="4">
        <v>2026</v>
      </c>
      <c r="I2" s="4">
        <v>2027</v>
      </c>
      <c r="J2" s="4">
        <v>2026</v>
      </c>
      <c r="K2" s="4">
        <v>2027</v>
      </c>
      <c r="L2" s="4">
        <v>2026</v>
      </c>
      <c r="M2" s="4">
        <v>2027</v>
      </c>
      <c r="N2" s="4">
        <v>2026</v>
      </c>
      <c r="O2" s="4">
        <v>2027</v>
      </c>
      <c r="R2"/>
      <c r="S2"/>
      <c r="U2"/>
      <c r="V2"/>
    </row>
    <row r="3" spans="1:22" ht="43.5" x14ac:dyDescent="0.35">
      <c r="C3" s="5" t="s">
        <v>0</v>
      </c>
      <c r="D3" s="6" t="s">
        <v>1</v>
      </c>
      <c r="E3" s="175" t="s">
        <v>119</v>
      </c>
      <c r="F3" s="167" t="s">
        <v>2</v>
      </c>
      <c r="G3" s="8" t="s">
        <v>120</v>
      </c>
      <c r="H3" s="172" t="s">
        <v>3</v>
      </c>
      <c r="I3" s="135" t="s">
        <v>121</v>
      </c>
      <c r="J3" s="167" t="s">
        <v>4</v>
      </c>
      <c r="K3" s="8" t="s">
        <v>5</v>
      </c>
      <c r="L3" s="7" t="s">
        <v>60</v>
      </c>
      <c r="M3" s="8" t="s">
        <v>6</v>
      </c>
      <c r="N3" s="9" t="s">
        <v>61</v>
      </c>
      <c r="O3" s="10" t="s">
        <v>7</v>
      </c>
      <c r="R3"/>
      <c r="S3"/>
      <c r="U3"/>
      <c r="V3"/>
    </row>
    <row r="4" spans="1:22" x14ac:dyDescent="0.35">
      <c r="A4" s="11" t="s">
        <v>8</v>
      </c>
      <c r="B4" s="12"/>
      <c r="C4" s="13"/>
      <c r="D4" s="14">
        <v>0.81889999999999996</v>
      </c>
      <c r="E4" s="15">
        <v>0.81879999999999997</v>
      </c>
      <c r="F4" s="154">
        <v>0.94920000000000004</v>
      </c>
      <c r="G4" s="17">
        <v>0.94920000000000004</v>
      </c>
      <c r="H4" s="173">
        <v>0.87919999999999998</v>
      </c>
      <c r="I4" s="136">
        <v>0.87909999999999999</v>
      </c>
      <c r="J4" s="154">
        <v>0.73870000000000002</v>
      </c>
      <c r="K4" s="18">
        <v>0.73880000000000001</v>
      </c>
      <c r="L4" s="16">
        <v>0.71750000000000003</v>
      </c>
      <c r="M4" s="18">
        <v>0.71750000000000003</v>
      </c>
      <c r="N4" s="126">
        <v>0.64710000000000001</v>
      </c>
      <c r="O4" s="123">
        <v>0.6472</v>
      </c>
      <c r="R4"/>
      <c r="S4"/>
      <c r="U4"/>
      <c r="V4"/>
    </row>
    <row r="5" spans="1:22" x14ac:dyDescent="0.35">
      <c r="A5" s="11" t="s">
        <v>9</v>
      </c>
      <c r="B5" s="12"/>
      <c r="C5" s="13"/>
      <c r="D5" s="19">
        <v>1000</v>
      </c>
      <c r="E5" s="134">
        <v>1300</v>
      </c>
      <c r="F5" s="155">
        <v>0</v>
      </c>
      <c r="G5" s="22">
        <v>0</v>
      </c>
      <c r="H5" s="151">
        <v>1000</v>
      </c>
      <c r="I5" s="121">
        <v>1125</v>
      </c>
      <c r="J5" s="155">
        <v>4500</v>
      </c>
      <c r="K5" s="22">
        <v>4500</v>
      </c>
      <c r="L5" s="21">
        <v>4500</v>
      </c>
      <c r="M5" s="22">
        <v>4500</v>
      </c>
      <c r="N5" s="127">
        <v>10150</v>
      </c>
      <c r="O5" s="124">
        <v>11110</v>
      </c>
      <c r="R5"/>
      <c r="S5"/>
      <c r="U5"/>
      <c r="V5"/>
    </row>
    <row r="6" spans="1:22" x14ac:dyDescent="0.35">
      <c r="A6" s="11" t="s">
        <v>10</v>
      </c>
      <c r="B6" s="12"/>
      <c r="C6" s="13"/>
      <c r="D6" s="19">
        <v>150</v>
      </c>
      <c r="E6" s="20">
        <v>150</v>
      </c>
      <c r="F6" s="155">
        <v>0</v>
      </c>
      <c r="G6" s="22">
        <v>0</v>
      </c>
      <c r="H6" s="151">
        <v>150</v>
      </c>
      <c r="I6" s="121">
        <v>200</v>
      </c>
      <c r="J6" s="155">
        <v>750</v>
      </c>
      <c r="K6" s="22">
        <v>750</v>
      </c>
      <c r="L6" s="21">
        <v>750</v>
      </c>
      <c r="M6" s="22">
        <v>750</v>
      </c>
      <c r="N6" s="127" t="s">
        <v>11</v>
      </c>
      <c r="O6" s="124" t="s">
        <v>11</v>
      </c>
      <c r="R6"/>
      <c r="S6"/>
      <c r="U6"/>
      <c r="V6"/>
    </row>
    <row r="7" spans="1:22" x14ac:dyDescent="0.35">
      <c r="A7" s="23" t="s">
        <v>12</v>
      </c>
      <c r="B7" s="24"/>
      <c r="C7" s="13"/>
      <c r="D7" s="19">
        <v>8500</v>
      </c>
      <c r="E7" s="20">
        <v>9700</v>
      </c>
      <c r="F7" s="155">
        <v>1950</v>
      </c>
      <c r="G7" s="176">
        <v>3300</v>
      </c>
      <c r="H7" s="151">
        <v>2850</v>
      </c>
      <c r="I7" s="121">
        <v>3300</v>
      </c>
      <c r="J7" s="155">
        <v>6800</v>
      </c>
      <c r="K7" s="22">
        <v>7600</v>
      </c>
      <c r="L7" s="21">
        <v>8500</v>
      </c>
      <c r="M7" s="22">
        <v>9300</v>
      </c>
      <c r="N7" s="127">
        <v>10150</v>
      </c>
      <c r="O7" s="124">
        <v>11110</v>
      </c>
      <c r="R7"/>
      <c r="S7"/>
      <c r="U7"/>
      <c r="V7"/>
    </row>
    <row r="8" spans="1:22" x14ac:dyDescent="0.35">
      <c r="A8" s="25" t="s">
        <v>13</v>
      </c>
      <c r="B8" s="26"/>
      <c r="C8" s="27"/>
      <c r="D8" s="19">
        <v>600</v>
      </c>
      <c r="E8" s="134">
        <v>700</v>
      </c>
      <c r="F8" s="155">
        <v>250</v>
      </c>
      <c r="G8" s="176">
        <v>700</v>
      </c>
      <c r="H8" s="151">
        <v>500</v>
      </c>
      <c r="I8" s="121">
        <v>700</v>
      </c>
      <c r="J8" s="155">
        <v>1300</v>
      </c>
      <c r="K8" s="22">
        <v>1500</v>
      </c>
      <c r="L8" s="21">
        <v>1300</v>
      </c>
      <c r="M8" s="22">
        <v>1650</v>
      </c>
      <c r="N8" s="127" t="s">
        <v>11</v>
      </c>
      <c r="O8" s="124" t="s">
        <v>11</v>
      </c>
      <c r="R8"/>
      <c r="S8"/>
      <c r="U8"/>
      <c r="V8"/>
    </row>
    <row r="9" spans="1:22" x14ac:dyDescent="0.35">
      <c r="A9" s="28" t="s">
        <v>14</v>
      </c>
      <c r="B9" s="29"/>
      <c r="C9" s="27"/>
      <c r="D9" s="19">
        <v>9100</v>
      </c>
      <c r="E9" s="20">
        <v>10400</v>
      </c>
      <c r="F9" s="155">
        <v>2200</v>
      </c>
      <c r="G9" s="176">
        <v>4000</v>
      </c>
      <c r="H9" s="151">
        <v>3350</v>
      </c>
      <c r="I9" s="121">
        <v>4000</v>
      </c>
      <c r="J9" s="155">
        <v>8100</v>
      </c>
      <c r="K9" s="22">
        <f>K7+K8</f>
        <v>9100</v>
      </c>
      <c r="L9" s="122">
        <v>9800</v>
      </c>
      <c r="M9" s="121">
        <f t="shared" ref="M9" si="0">M7+M8</f>
        <v>10950</v>
      </c>
      <c r="N9" s="127">
        <v>10150</v>
      </c>
      <c r="O9" s="124">
        <v>11110</v>
      </c>
      <c r="R9"/>
      <c r="S9"/>
      <c r="U9"/>
      <c r="V9"/>
    </row>
    <row r="10" spans="1:22" x14ac:dyDescent="0.35">
      <c r="A10" s="30" t="s">
        <v>15</v>
      </c>
      <c r="B10" s="30"/>
      <c r="C10" s="31" t="s">
        <v>16</v>
      </c>
      <c r="D10" s="32">
        <v>350</v>
      </c>
      <c r="E10" s="33">
        <v>450</v>
      </c>
      <c r="F10" s="118">
        <v>75</v>
      </c>
      <c r="G10" s="177">
        <v>110</v>
      </c>
      <c r="H10" s="151">
        <v>150</v>
      </c>
      <c r="I10" s="121">
        <v>150</v>
      </c>
      <c r="J10" s="120">
        <v>500</v>
      </c>
      <c r="K10" s="37">
        <v>500</v>
      </c>
      <c r="L10" s="36">
        <v>500</v>
      </c>
      <c r="M10" s="37">
        <v>500</v>
      </c>
      <c r="N10" s="128" t="s">
        <v>11</v>
      </c>
      <c r="O10" s="125" t="s">
        <v>11</v>
      </c>
      <c r="R10"/>
      <c r="S10"/>
      <c r="U10"/>
      <c r="V10"/>
    </row>
    <row r="11" spans="1:22" x14ac:dyDescent="0.35">
      <c r="A11" s="11" t="s">
        <v>17</v>
      </c>
      <c r="B11" s="11"/>
      <c r="C11" s="31" t="s">
        <v>16</v>
      </c>
      <c r="D11" s="32">
        <v>450</v>
      </c>
      <c r="E11" s="33">
        <v>500</v>
      </c>
      <c r="F11" s="118">
        <v>150</v>
      </c>
      <c r="G11" s="177">
        <v>185</v>
      </c>
      <c r="H11" s="152">
        <v>350</v>
      </c>
      <c r="I11" s="179">
        <v>350</v>
      </c>
      <c r="J11" s="120">
        <v>550</v>
      </c>
      <c r="K11" s="37">
        <v>550</v>
      </c>
      <c r="L11" s="36">
        <v>550</v>
      </c>
      <c r="M11" s="37">
        <v>550</v>
      </c>
      <c r="N11" s="128" t="s">
        <v>11</v>
      </c>
      <c r="O11" s="125" t="s">
        <v>11</v>
      </c>
      <c r="R11"/>
      <c r="S11"/>
      <c r="U11"/>
      <c r="V11"/>
    </row>
    <row r="12" spans="1:22" x14ac:dyDescent="0.35">
      <c r="A12" s="11" t="s">
        <v>18</v>
      </c>
      <c r="B12" s="11"/>
      <c r="C12" s="31" t="s">
        <v>16</v>
      </c>
      <c r="D12" s="40">
        <v>10</v>
      </c>
      <c r="E12" s="41">
        <v>10</v>
      </c>
      <c r="F12" s="118">
        <v>5</v>
      </c>
      <c r="G12" s="177">
        <v>5</v>
      </c>
      <c r="H12" s="150">
        <v>10</v>
      </c>
      <c r="I12" s="137">
        <v>10</v>
      </c>
      <c r="J12" s="118">
        <v>35</v>
      </c>
      <c r="K12" s="35">
        <v>35</v>
      </c>
      <c r="L12" s="34">
        <v>35</v>
      </c>
      <c r="M12" s="35">
        <v>35</v>
      </c>
      <c r="N12" s="42">
        <v>35</v>
      </c>
      <c r="O12" s="43">
        <v>35</v>
      </c>
      <c r="R12"/>
      <c r="S12"/>
      <c r="U12"/>
      <c r="V12"/>
    </row>
    <row r="13" spans="1:22" x14ac:dyDescent="0.35">
      <c r="A13" s="11" t="s">
        <v>19</v>
      </c>
      <c r="B13" s="11"/>
      <c r="C13" s="31" t="s">
        <v>16</v>
      </c>
      <c r="D13" s="40">
        <v>35</v>
      </c>
      <c r="E13" s="41">
        <v>40</v>
      </c>
      <c r="F13" s="118">
        <v>20</v>
      </c>
      <c r="G13" s="177">
        <v>30</v>
      </c>
      <c r="H13" s="150">
        <v>35</v>
      </c>
      <c r="I13" s="137">
        <v>35</v>
      </c>
      <c r="J13" s="118">
        <v>110</v>
      </c>
      <c r="K13" s="35">
        <v>110</v>
      </c>
      <c r="L13" s="34">
        <v>110</v>
      </c>
      <c r="M13" s="35">
        <v>110</v>
      </c>
      <c r="N13" s="42">
        <v>110</v>
      </c>
      <c r="O13" s="43">
        <v>110</v>
      </c>
      <c r="Q13" t="s">
        <v>66</v>
      </c>
      <c r="R13"/>
      <c r="S13"/>
      <c r="U13"/>
      <c r="V13"/>
    </row>
    <row r="14" spans="1:22" x14ac:dyDescent="0.35">
      <c r="A14" s="164" t="s">
        <v>20</v>
      </c>
      <c r="B14" s="11"/>
      <c r="C14" s="31" t="s">
        <v>16</v>
      </c>
      <c r="D14" s="40">
        <v>10</v>
      </c>
      <c r="E14" s="41">
        <v>10</v>
      </c>
      <c r="F14" s="118">
        <v>5</v>
      </c>
      <c r="G14" s="177">
        <v>5</v>
      </c>
      <c r="H14" s="150">
        <v>10</v>
      </c>
      <c r="I14" s="137">
        <v>10</v>
      </c>
      <c r="J14" s="118">
        <v>35</v>
      </c>
      <c r="K14" s="35">
        <v>35</v>
      </c>
      <c r="L14" s="34">
        <v>35</v>
      </c>
      <c r="M14" s="35">
        <v>35</v>
      </c>
      <c r="N14" s="42">
        <v>35</v>
      </c>
      <c r="O14" s="43">
        <v>35</v>
      </c>
      <c r="Q14" s="166">
        <v>0.97629999999999995</v>
      </c>
      <c r="R14"/>
      <c r="S14"/>
      <c r="U14"/>
      <c r="V14"/>
    </row>
    <row r="15" spans="1:22" x14ac:dyDescent="0.35">
      <c r="A15" s="11" t="s">
        <v>21</v>
      </c>
      <c r="B15" s="11"/>
      <c r="C15" s="31" t="s">
        <v>16</v>
      </c>
      <c r="D15" s="40">
        <v>10</v>
      </c>
      <c r="E15" s="41">
        <v>10</v>
      </c>
      <c r="F15" s="118">
        <v>5</v>
      </c>
      <c r="G15" s="177">
        <v>5</v>
      </c>
      <c r="H15" s="150">
        <v>10</v>
      </c>
      <c r="I15" s="137">
        <v>10</v>
      </c>
      <c r="J15" s="118">
        <v>35</v>
      </c>
      <c r="K15" s="35">
        <v>35</v>
      </c>
      <c r="L15" s="34">
        <v>35</v>
      </c>
      <c r="M15" s="35">
        <v>35</v>
      </c>
      <c r="N15" s="42">
        <v>0</v>
      </c>
      <c r="O15" s="43">
        <v>0</v>
      </c>
      <c r="P15" s="165">
        <f>O14*Q14+O15*Q15</f>
        <v>34.170499999999997</v>
      </c>
      <c r="Q15" s="166">
        <v>2.3800000000000002E-2</v>
      </c>
      <c r="R15"/>
      <c r="S15"/>
      <c r="U15"/>
      <c r="V15"/>
    </row>
    <row r="16" spans="1:22" x14ac:dyDescent="0.35">
      <c r="A16" s="11" t="s">
        <v>22</v>
      </c>
      <c r="B16" s="11"/>
      <c r="C16" s="31" t="s">
        <v>16</v>
      </c>
      <c r="D16" s="32">
        <v>400</v>
      </c>
      <c r="E16" s="33">
        <v>400</v>
      </c>
      <c r="F16" s="150">
        <v>125</v>
      </c>
      <c r="G16" s="177">
        <v>175</v>
      </c>
      <c r="H16" s="152">
        <v>350</v>
      </c>
      <c r="I16" s="179">
        <v>350</v>
      </c>
      <c r="J16" s="120">
        <v>600</v>
      </c>
      <c r="K16" s="37">
        <v>600</v>
      </c>
      <c r="L16" s="36">
        <v>600</v>
      </c>
      <c r="M16" s="37">
        <v>600</v>
      </c>
      <c r="N16" s="38" t="s">
        <v>11</v>
      </c>
      <c r="O16" s="129" t="s">
        <v>11</v>
      </c>
      <c r="P16" t="s">
        <v>67</v>
      </c>
      <c r="R16"/>
      <c r="S16"/>
      <c r="U16"/>
      <c r="V16"/>
    </row>
    <row r="17" spans="1:22" x14ac:dyDescent="0.35">
      <c r="A17" s="11" t="s">
        <v>23</v>
      </c>
      <c r="B17" s="11"/>
      <c r="C17" s="31" t="s">
        <v>16</v>
      </c>
      <c r="D17" s="40">
        <v>10</v>
      </c>
      <c r="E17" s="41">
        <v>10</v>
      </c>
      <c r="F17" s="150">
        <v>5</v>
      </c>
      <c r="G17" s="177">
        <v>5</v>
      </c>
      <c r="H17" s="150">
        <v>10</v>
      </c>
      <c r="I17" s="137">
        <v>10</v>
      </c>
      <c r="J17" s="118">
        <v>35</v>
      </c>
      <c r="K17" s="35">
        <v>35</v>
      </c>
      <c r="L17" s="34">
        <v>35</v>
      </c>
      <c r="M17" s="35">
        <v>35</v>
      </c>
      <c r="N17" s="42">
        <v>35</v>
      </c>
      <c r="O17" s="43">
        <v>35</v>
      </c>
      <c r="P17" t="s">
        <v>87</v>
      </c>
      <c r="R17"/>
      <c r="S17"/>
      <c r="U17"/>
      <c r="V17"/>
    </row>
    <row r="18" spans="1:22" x14ac:dyDescent="0.35">
      <c r="A18" s="11" t="s">
        <v>24</v>
      </c>
      <c r="B18" s="11"/>
      <c r="C18" s="31" t="s">
        <v>16</v>
      </c>
      <c r="D18" s="40">
        <v>10</v>
      </c>
      <c r="E18" s="41">
        <v>10</v>
      </c>
      <c r="F18" s="118">
        <v>5</v>
      </c>
      <c r="G18" s="177">
        <v>5</v>
      </c>
      <c r="H18" s="150">
        <v>10</v>
      </c>
      <c r="I18" s="137">
        <v>10</v>
      </c>
      <c r="J18" s="118">
        <v>35</v>
      </c>
      <c r="K18" s="35">
        <v>35</v>
      </c>
      <c r="L18" s="34">
        <v>35</v>
      </c>
      <c r="M18" s="35">
        <v>35</v>
      </c>
      <c r="N18" s="42">
        <v>35</v>
      </c>
      <c r="O18" s="43">
        <v>35</v>
      </c>
      <c r="P18" t="s">
        <v>77</v>
      </c>
      <c r="Q18" t="s">
        <v>78</v>
      </c>
      <c r="R18"/>
      <c r="S18"/>
      <c r="U18"/>
      <c r="V18"/>
    </row>
    <row r="19" spans="1:22" x14ac:dyDescent="0.35">
      <c r="A19" s="11" t="s">
        <v>25</v>
      </c>
      <c r="B19" s="11"/>
      <c r="C19" s="31" t="s">
        <v>16</v>
      </c>
      <c r="D19" s="40">
        <v>0</v>
      </c>
      <c r="E19" s="41">
        <v>0</v>
      </c>
      <c r="F19" s="118">
        <v>0</v>
      </c>
      <c r="G19" s="177">
        <v>0</v>
      </c>
      <c r="H19" s="150">
        <v>0</v>
      </c>
      <c r="I19" s="137">
        <v>0</v>
      </c>
      <c r="J19" s="118">
        <v>0</v>
      </c>
      <c r="K19" s="35">
        <v>0</v>
      </c>
      <c r="L19" s="34">
        <v>0</v>
      </c>
      <c r="M19" s="35">
        <v>0</v>
      </c>
      <c r="N19" s="42">
        <v>0</v>
      </c>
      <c r="O19" s="43">
        <v>0</v>
      </c>
      <c r="P19" t="s">
        <v>79</v>
      </c>
      <c r="Q19" t="s">
        <v>80</v>
      </c>
      <c r="R19"/>
      <c r="S19"/>
      <c r="U19"/>
      <c r="V19"/>
    </row>
    <row r="20" spans="1:22" x14ac:dyDescent="0.35">
      <c r="A20" s="11" t="s">
        <v>26</v>
      </c>
      <c r="B20" s="11"/>
      <c r="C20" s="31" t="s">
        <v>16</v>
      </c>
      <c r="D20" s="40">
        <v>25</v>
      </c>
      <c r="E20" s="41">
        <v>40</v>
      </c>
      <c r="F20" s="118">
        <v>10</v>
      </c>
      <c r="G20" s="177">
        <v>20</v>
      </c>
      <c r="H20" s="150">
        <v>25</v>
      </c>
      <c r="I20" s="137">
        <v>25</v>
      </c>
      <c r="J20" s="118">
        <v>45</v>
      </c>
      <c r="K20" s="35">
        <v>45</v>
      </c>
      <c r="L20" s="34">
        <v>45</v>
      </c>
      <c r="M20" s="35">
        <v>45</v>
      </c>
      <c r="N20" s="42">
        <v>55</v>
      </c>
      <c r="O20" s="43">
        <v>55</v>
      </c>
      <c r="P20" t="s">
        <v>81</v>
      </c>
      <c r="Q20" t="s">
        <v>82</v>
      </c>
      <c r="R20"/>
      <c r="U20"/>
      <c r="V20"/>
    </row>
    <row r="21" spans="1:22" x14ac:dyDescent="0.35">
      <c r="A21" s="11" t="s">
        <v>27</v>
      </c>
      <c r="B21" s="11"/>
      <c r="C21" s="31" t="s">
        <v>16</v>
      </c>
      <c r="D21" s="40">
        <v>50</v>
      </c>
      <c r="E21" s="41">
        <v>60</v>
      </c>
      <c r="F21" s="118">
        <v>20</v>
      </c>
      <c r="G21" s="177">
        <v>45</v>
      </c>
      <c r="H21" s="150">
        <v>50</v>
      </c>
      <c r="I21" s="137">
        <v>50</v>
      </c>
      <c r="J21" s="118">
        <v>150</v>
      </c>
      <c r="K21" s="35">
        <v>150</v>
      </c>
      <c r="L21" s="34">
        <v>150</v>
      </c>
      <c r="M21" s="35">
        <v>150</v>
      </c>
      <c r="N21" s="42">
        <v>150</v>
      </c>
      <c r="O21" s="43">
        <v>150</v>
      </c>
      <c r="P21" t="s">
        <v>83</v>
      </c>
      <c r="Q21" t="s">
        <v>84</v>
      </c>
      <c r="R21"/>
      <c r="S21"/>
      <c r="U21"/>
      <c r="V21"/>
    </row>
    <row r="22" spans="1:22" x14ac:dyDescent="0.35">
      <c r="A22" s="11" t="s">
        <v>28</v>
      </c>
      <c r="B22" s="11"/>
      <c r="C22" s="31" t="s">
        <v>16</v>
      </c>
      <c r="D22" s="32">
        <v>75</v>
      </c>
      <c r="E22" s="33">
        <v>90</v>
      </c>
      <c r="F22" s="118">
        <v>30</v>
      </c>
      <c r="G22" s="177">
        <v>55</v>
      </c>
      <c r="H22" s="152">
        <v>75</v>
      </c>
      <c r="I22" s="179">
        <v>75</v>
      </c>
      <c r="J22" s="120">
        <v>150</v>
      </c>
      <c r="K22" s="37">
        <v>150</v>
      </c>
      <c r="L22" s="36">
        <v>150</v>
      </c>
      <c r="M22" s="37">
        <v>150</v>
      </c>
      <c r="N22" s="38" t="s">
        <v>11</v>
      </c>
      <c r="O22" s="129" t="s">
        <v>11</v>
      </c>
      <c r="P22" t="s">
        <v>85</v>
      </c>
      <c r="Q22" t="s">
        <v>86</v>
      </c>
      <c r="R22"/>
      <c r="S22"/>
      <c r="U22"/>
      <c r="V22"/>
    </row>
    <row r="23" spans="1:22" x14ac:dyDescent="0.35">
      <c r="A23" s="11" t="s">
        <v>29</v>
      </c>
      <c r="B23" s="11"/>
      <c r="C23" s="31" t="s">
        <v>16</v>
      </c>
      <c r="D23" s="40">
        <v>250</v>
      </c>
      <c r="E23" s="41">
        <v>250</v>
      </c>
      <c r="F23" s="118">
        <v>50</v>
      </c>
      <c r="G23" s="177">
        <v>70</v>
      </c>
      <c r="H23" s="150">
        <v>75</v>
      </c>
      <c r="I23" s="137">
        <v>130</v>
      </c>
      <c r="J23" s="120">
        <v>150</v>
      </c>
      <c r="K23" s="37">
        <v>150</v>
      </c>
      <c r="L23" s="36">
        <v>150</v>
      </c>
      <c r="M23" s="44">
        <v>150</v>
      </c>
      <c r="N23" s="38" t="s">
        <v>11</v>
      </c>
      <c r="O23" s="129" t="s">
        <v>11</v>
      </c>
      <c r="R23"/>
      <c r="S23"/>
      <c r="U23"/>
      <c r="V23"/>
    </row>
    <row r="24" spans="1:22" x14ac:dyDescent="0.35">
      <c r="A24" s="11" t="s">
        <v>30</v>
      </c>
      <c r="B24" s="11"/>
      <c r="C24" s="31" t="s">
        <v>16</v>
      </c>
      <c r="D24" s="40">
        <v>125</v>
      </c>
      <c r="E24" s="41">
        <v>145</v>
      </c>
      <c r="F24" s="118">
        <v>60</v>
      </c>
      <c r="G24" s="177">
        <v>70</v>
      </c>
      <c r="H24" s="150">
        <v>125</v>
      </c>
      <c r="I24" s="137">
        <v>110</v>
      </c>
      <c r="J24" s="120">
        <v>150</v>
      </c>
      <c r="K24" s="37">
        <v>150</v>
      </c>
      <c r="L24" s="36">
        <v>150</v>
      </c>
      <c r="M24" s="37">
        <v>150</v>
      </c>
      <c r="N24" s="38" t="s">
        <v>11</v>
      </c>
      <c r="O24" s="129" t="s">
        <v>11</v>
      </c>
      <c r="R24"/>
      <c r="S24"/>
      <c r="U24"/>
      <c r="V24"/>
    </row>
    <row r="25" spans="1:22" x14ac:dyDescent="0.35">
      <c r="A25" s="11" t="s">
        <v>31</v>
      </c>
      <c r="B25" s="11"/>
      <c r="C25" s="31" t="s">
        <v>16</v>
      </c>
      <c r="D25" s="40">
        <v>10</v>
      </c>
      <c r="E25" s="41">
        <v>10</v>
      </c>
      <c r="F25" s="118">
        <v>0</v>
      </c>
      <c r="G25" s="177">
        <v>0</v>
      </c>
      <c r="H25" s="150">
        <v>6</v>
      </c>
      <c r="I25" s="137">
        <v>6</v>
      </c>
      <c r="J25" s="118">
        <v>25</v>
      </c>
      <c r="K25" s="119">
        <v>25</v>
      </c>
      <c r="L25" s="118">
        <v>25</v>
      </c>
      <c r="M25" s="119">
        <v>25</v>
      </c>
      <c r="N25" s="63">
        <v>25</v>
      </c>
      <c r="O25" s="43">
        <v>25</v>
      </c>
      <c r="R25"/>
      <c r="S25"/>
      <c r="U25"/>
      <c r="V25"/>
    </row>
    <row r="26" spans="1:22" x14ac:dyDescent="0.35">
      <c r="A26" s="11" t="s">
        <v>32</v>
      </c>
      <c r="B26" s="11"/>
      <c r="C26" s="31" t="s">
        <v>16</v>
      </c>
      <c r="D26" s="40">
        <v>30</v>
      </c>
      <c r="E26" s="41">
        <v>35</v>
      </c>
      <c r="F26" s="118">
        <v>5</v>
      </c>
      <c r="G26" s="177">
        <v>15</v>
      </c>
      <c r="H26" s="152">
        <v>25</v>
      </c>
      <c r="I26" s="179">
        <v>25</v>
      </c>
      <c r="J26" s="120">
        <v>75</v>
      </c>
      <c r="K26" s="37">
        <v>75</v>
      </c>
      <c r="L26" s="36">
        <v>75</v>
      </c>
      <c r="M26" s="37">
        <v>75</v>
      </c>
      <c r="N26" s="38" t="s">
        <v>11</v>
      </c>
      <c r="O26" s="129" t="s">
        <v>11</v>
      </c>
      <c r="R26"/>
      <c r="S26"/>
      <c r="U26"/>
      <c r="V26"/>
    </row>
    <row r="27" spans="1:22" x14ac:dyDescent="0.35">
      <c r="A27" s="11" t="s">
        <v>33</v>
      </c>
      <c r="B27" s="11"/>
      <c r="C27" s="31" t="s">
        <v>16</v>
      </c>
      <c r="D27" s="32">
        <v>60</v>
      </c>
      <c r="E27" s="33">
        <v>75</v>
      </c>
      <c r="F27" s="118">
        <v>15</v>
      </c>
      <c r="G27" s="177">
        <v>20</v>
      </c>
      <c r="H27" s="152">
        <v>50</v>
      </c>
      <c r="I27" s="179">
        <v>50</v>
      </c>
      <c r="J27" s="120">
        <v>80</v>
      </c>
      <c r="K27" s="37">
        <v>80</v>
      </c>
      <c r="L27" s="36">
        <v>80</v>
      </c>
      <c r="M27" s="37">
        <v>80</v>
      </c>
      <c r="N27" s="38" t="s">
        <v>11</v>
      </c>
      <c r="O27" s="129" t="s">
        <v>11</v>
      </c>
      <c r="R27"/>
      <c r="S27"/>
      <c r="U27"/>
      <c r="V27"/>
    </row>
    <row r="28" spans="1:22" ht="15" thickBot="1" x14ac:dyDescent="0.4">
      <c r="A28" s="11" t="s">
        <v>34</v>
      </c>
      <c r="B28" s="11"/>
      <c r="C28" s="31" t="s">
        <v>16</v>
      </c>
      <c r="D28" s="45">
        <v>75</v>
      </c>
      <c r="E28" s="46">
        <v>90</v>
      </c>
      <c r="F28" s="156">
        <v>25</v>
      </c>
      <c r="G28" s="178">
        <v>30</v>
      </c>
      <c r="H28" s="153">
        <v>60</v>
      </c>
      <c r="I28" s="180">
        <v>60</v>
      </c>
      <c r="J28" s="153">
        <v>100</v>
      </c>
      <c r="K28" s="49">
        <v>100</v>
      </c>
      <c r="L28" s="48">
        <v>100</v>
      </c>
      <c r="M28" s="49">
        <v>100</v>
      </c>
      <c r="N28" s="130" t="s">
        <v>11</v>
      </c>
      <c r="O28" s="131" t="s">
        <v>11</v>
      </c>
      <c r="R28"/>
      <c r="S28"/>
      <c r="U28"/>
      <c r="V28"/>
    </row>
    <row r="29" spans="1:22" x14ac:dyDescent="0.35">
      <c r="A29"/>
      <c r="B29"/>
      <c r="C29" s="50"/>
      <c r="D29" s="51"/>
      <c r="E29" s="51"/>
      <c r="F29"/>
      <c r="G29"/>
      <c r="L29" s="50"/>
      <c r="M29" s="50"/>
      <c r="R29"/>
      <c r="S29"/>
      <c r="U29"/>
      <c r="V29"/>
    </row>
    <row r="30" spans="1:22" ht="15" thickBot="1" x14ac:dyDescent="0.4">
      <c r="A30" s="52" t="s">
        <v>35</v>
      </c>
      <c r="B30"/>
      <c r="C30" s="50"/>
      <c r="D30" s="115"/>
      <c r="E30" s="115"/>
      <c r="F30" s="116"/>
      <c r="G30" s="116"/>
      <c r="H30" s="116"/>
      <c r="L30" s="50"/>
      <c r="M30" s="50"/>
      <c r="R30"/>
      <c r="S30"/>
      <c r="U30"/>
      <c r="V30"/>
    </row>
    <row r="31" spans="1:22" x14ac:dyDescent="0.35">
      <c r="A31" s="11" t="s">
        <v>36</v>
      </c>
      <c r="B31" s="11"/>
      <c r="C31" s="31" t="s">
        <v>16</v>
      </c>
      <c r="D31" s="112">
        <v>0.2</v>
      </c>
      <c r="E31" s="113">
        <v>0.2</v>
      </c>
      <c r="F31" s="114">
        <v>0.1</v>
      </c>
      <c r="G31" s="141">
        <v>0.1</v>
      </c>
      <c r="H31" s="117">
        <v>0.2</v>
      </c>
      <c r="I31" s="169">
        <v>0.2</v>
      </c>
      <c r="J31" s="53">
        <v>0.3</v>
      </c>
      <c r="K31" s="54">
        <v>0.3</v>
      </c>
      <c r="L31" s="53">
        <v>0.3</v>
      </c>
      <c r="M31" s="54">
        <v>0.3</v>
      </c>
      <c r="N31" s="55" t="s">
        <v>11</v>
      </c>
      <c r="O31" s="56" t="s">
        <v>11</v>
      </c>
      <c r="R31"/>
      <c r="S31"/>
      <c r="U31"/>
      <c r="V31"/>
    </row>
    <row r="32" spans="1:22" x14ac:dyDescent="0.35">
      <c r="A32" s="11" t="s">
        <v>37</v>
      </c>
      <c r="B32" s="11"/>
      <c r="C32" s="31" t="s">
        <v>16</v>
      </c>
      <c r="D32" s="57">
        <v>300</v>
      </c>
      <c r="E32" s="58">
        <v>300</v>
      </c>
      <c r="F32" s="59">
        <v>50</v>
      </c>
      <c r="G32" s="137">
        <v>50</v>
      </c>
      <c r="H32" s="60">
        <v>100</v>
      </c>
      <c r="I32" s="137">
        <v>100</v>
      </c>
      <c r="J32" s="34">
        <v>350</v>
      </c>
      <c r="K32" s="35">
        <v>350</v>
      </c>
      <c r="L32" s="34">
        <v>350</v>
      </c>
      <c r="M32" s="35">
        <v>350</v>
      </c>
      <c r="N32" s="61" t="s">
        <v>11</v>
      </c>
      <c r="O32" s="39" t="s">
        <v>11</v>
      </c>
      <c r="R32"/>
      <c r="S32"/>
      <c r="U32"/>
      <c r="V32"/>
    </row>
    <row r="33" spans="1:22" x14ac:dyDescent="0.35">
      <c r="A33" s="11" t="s">
        <v>38</v>
      </c>
      <c r="B33" s="11"/>
      <c r="C33" s="31" t="s">
        <v>16</v>
      </c>
      <c r="D33" s="62">
        <v>10</v>
      </c>
      <c r="E33" s="41">
        <v>10</v>
      </c>
      <c r="F33" s="59">
        <v>5</v>
      </c>
      <c r="G33" s="142">
        <v>5</v>
      </c>
      <c r="H33" s="60">
        <v>10</v>
      </c>
      <c r="I33" s="137">
        <v>10</v>
      </c>
      <c r="J33" s="34">
        <v>35</v>
      </c>
      <c r="K33" s="35">
        <v>35</v>
      </c>
      <c r="L33" s="34">
        <v>35</v>
      </c>
      <c r="M33" s="35">
        <v>35</v>
      </c>
      <c r="N33" s="63">
        <v>35</v>
      </c>
      <c r="O33" s="43">
        <v>35</v>
      </c>
      <c r="R33"/>
      <c r="S33"/>
      <c r="U33"/>
      <c r="V33"/>
    </row>
    <row r="34" spans="1:22" x14ac:dyDescent="0.35">
      <c r="A34" s="11" t="s">
        <v>39</v>
      </c>
      <c r="B34" s="11"/>
      <c r="C34" s="31" t="s">
        <v>16</v>
      </c>
      <c r="D34" s="64">
        <v>30</v>
      </c>
      <c r="E34" s="65">
        <v>30</v>
      </c>
      <c r="F34" s="59">
        <v>10</v>
      </c>
      <c r="G34" s="142">
        <v>10</v>
      </c>
      <c r="H34" s="66">
        <v>25</v>
      </c>
      <c r="I34" s="170">
        <v>25</v>
      </c>
      <c r="J34" s="68">
        <v>45</v>
      </c>
      <c r="K34" s="67">
        <v>45</v>
      </c>
      <c r="L34" s="68">
        <v>45</v>
      </c>
      <c r="M34" s="67">
        <v>45</v>
      </c>
      <c r="N34" s="69" t="s">
        <v>11</v>
      </c>
      <c r="O34" s="70" t="s">
        <v>11</v>
      </c>
      <c r="R34"/>
      <c r="S34"/>
      <c r="U34"/>
      <c r="V34"/>
    </row>
    <row r="35" spans="1:22" x14ac:dyDescent="0.35">
      <c r="A35" s="11" t="s">
        <v>40</v>
      </c>
      <c r="B35" s="11"/>
      <c r="C35" s="31" t="s">
        <v>16</v>
      </c>
      <c r="D35" s="64">
        <v>0</v>
      </c>
      <c r="E35" s="65">
        <v>0</v>
      </c>
      <c r="F35" s="59">
        <v>0</v>
      </c>
      <c r="G35" s="142">
        <v>0</v>
      </c>
      <c r="H35" s="66">
        <v>0</v>
      </c>
      <c r="I35" s="170">
        <v>0</v>
      </c>
      <c r="J35" s="68">
        <v>0</v>
      </c>
      <c r="K35" s="67">
        <v>0</v>
      </c>
      <c r="L35" s="68">
        <v>0</v>
      </c>
      <c r="M35" s="67">
        <v>0</v>
      </c>
      <c r="N35" s="69">
        <v>0</v>
      </c>
      <c r="O35" s="70">
        <v>0</v>
      </c>
      <c r="R35"/>
      <c r="S35"/>
      <c r="U35"/>
      <c r="V35"/>
    </row>
    <row r="36" spans="1:22" x14ac:dyDescent="0.35">
      <c r="A36" s="11" t="s">
        <v>41</v>
      </c>
      <c r="B36" s="11"/>
      <c r="C36" s="31" t="s">
        <v>16</v>
      </c>
      <c r="D36" s="62">
        <v>30</v>
      </c>
      <c r="E36" s="41">
        <v>30</v>
      </c>
      <c r="F36" s="59">
        <v>10</v>
      </c>
      <c r="G36" s="142">
        <v>10</v>
      </c>
      <c r="H36" s="60">
        <v>25</v>
      </c>
      <c r="I36" s="137">
        <v>25</v>
      </c>
      <c r="J36" s="34">
        <v>40</v>
      </c>
      <c r="K36" s="35">
        <v>40</v>
      </c>
      <c r="L36" s="34">
        <v>40</v>
      </c>
      <c r="M36" s="35">
        <v>40</v>
      </c>
      <c r="N36" s="61" t="s">
        <v>11</v>
      </c>
      <c r="O36" s="39" t="s">
        <v>11</v>
      </c>
      <c r="R36"/>
      <c r="S36"/>
      <c r="U36"/>
      <c r="V36"/>
    </row>
    <row r="37" spans="1:22" x14ac:dyDescent="0.35">
      <c r="A37" s="11" t="s">
        <v>42</v>
      </c>
      <c r="B37" s="11"/>
      <c r="C37" s="31" t="s">
        <v>16</v>
      </c>
      <c r="D37" s="62">
        <v>10</v>
      </c>
      <c r="E37" s="41">
        <v>10</v>
      </c>
      <c r="F37" s="59">
        <v>5</v>
      </c>
      <c r="G37" s="142">
        <v>5</v>
      </c>
      <c r="H37" s="60">
        <v>10</v>
      </c>
      <c r="I37" s="137">
        <v>10</v>
      </c>
      <c r="J37" s="34">
        <v>35</v>
      </c>
      <c r="K37" s="35">
        <v>35</v>
      </c>
      <c r="L37" s="118">
        <v>35</v>
      </c>
      <c r="M37" s="35">
        <v>35</v>
      </c>
      <c r="N37" s="63">
        <v>35</v>
      </c>
      <c r="O37" s="43">
        <v>35</v>
      </c>
      <c r="R37"/>
      <c r="S37"/>
      <c r="U37"/>
      <c r="V37"/>
    </row>
    <row r="38" spans="1:22" x14ac:dyDescent="0.35">
      <c r="A38" s="11" t="s">
        <v>43</v>
      </c>
      <c r="B38" s="11"/>
      <c r="C38" s="31" t="s">
        <v>16</v>
      </c>
      <c r="D38" s="62">
        <v>10</v>
      </c>
      <c r="E38" s="41">
        <v>10</v>
      </c>
      <c r="F38" s="59">
        <v>5</v>
      </c>
      <c r="G38" s="142">
        <v>5</v>
      </c>
      <c r="H38" s="60">
        <v>10</v>
      </c>
      <c r="I38" s="137">
        <v>10</v>
      </c>
      <c r="J38" s="34">
        <v>35</v>
      </c>
      <c r="K38" s="35">
        <v>35</v>
      </c>
      <c r="L38" s="34">
        <v>35</v>
      </c>
      <c r="M38" s="35">
        <v>35</v>
      </c>
      <c r="N38" s="63">
        <v>0</v>
      </c>
      <c r="O38" s="43">
        <v>0</v>
      </c>
      <c r="R38"/>
      <c r="S38"/>
      <c r="U38"/>
      <c r="V38"/>
    </row>
    <row r="39" spans="1:22" x14ac:dyDescent="0.35">
      <c r="A39" s="11" t="s">
        <v>44</v>
      </c>
      <c r="B39" s="11"/>
      <c r="C39" s="31" t="s">
        <v>16</v>
      </c>
      <c r="D39" s="40">
        <v>40</v>
      </c>
      <c r="E39" s="41">
        <v>40</v>
      </c>
      <c r="F39" s="71">
        <v>15</v>
      </c>
      <c r="G39" s="137">
        <v>15</v>
      </c>
      <c r="H39" s="60">
        <v>30</v>
      </c>
      <c r="I39" s="137">
        <v>30</v>
      </c>
      <c r="J39" s="72">
        <v>75</v>
      </c>
      <c r="K39" s="35">
        <v>75</v>
      </c>
      <c r="L39" s="72">
        <v>75</v>
      </c>
      <c r="M39" s="35">
        <v>75</v>
      </c>
      <c r="N39" s="73">
        <v>75</v>
      </c>
      <c r="O39" s="43">
        <v>75</v>
      </c>
      <c r="R39"/>
      <c r="S39"/>
      <c r="U39"/>
      <c r="V39"/>
    </row>
    <row r="40" spans="1:22" x14ac:dyDescent="0.35">
      <c r="A40" s="74" t="s">
        <v>45</v>
      </c>
      <c r="B40" s="75"/>
      <c r="C40" s="13"/>
      <c r="D40" s="76"/>
      <c r="E40" s="77"/>
      <c r="F40" s="78"/>
      <c r="G40" s="79"/>
      <c r="H40" s="78"/>
      <c r="I40" s="79"/>
      <c r="J40" s="78"/>
      <c r="K40" s="79"/>
      <c r="L40" s="78"/>
      <c r="M40" s="79"/>
      <c r="N40" s="80"/>
      <c r="O40" s="81"/>
      <c r="R40"/>
      <c r="S40"/>
      <c r="U40"/>
      <c r="V40"/>
    </row>
    <row r="41" spans="1:22" x14ac:dyDescent="0.35">
      <c r="A41" s="82"/>
      <c r="B41" s="23" t="s">
        <v>46</v>
      </c>
      <c r="C41" s="83" t="s">
        <v>16</v>
      </c>
      <c r="D41" s="40">
        <v>0</v>
      </c>
      <c r="E41" s="41">
        <v>0</v>
      </c>
      <c r="F41" s="71">
        <v>0</v>
      </c>
      <c r="G41" s="137">
        <v>0</v>
      </c>
      <c r="H41" s="71">
        <v>0</v>
      </c>
      <c r="I41" s="137">
        <v>0</v>
      </c>
      <c r="J41" s="71">
        <v>0</v>
      </c>
      <c r="K41" s="35">
        <v>0</v>
      </c>
      <c r="L41" s="71">
        <v>0</v>
      </c>
      <c r="M41" s="35">
        <v>0</v>
      </c>
      <c r="N41" s="84">
        <v>0</v>
      </c>
      <c r="O41" s="43">
        <v>0</v>
      </c>
      <c r="R41"/>
      <c r="S41"/>
      <c r="U41"/>
      <c r="V41"/>
    </row>
    <row r="42" spans="1:22" x14ac:dyDescent="0.35">
      <c r="A42" s="82"/>
      <c r="B42" s="85" t="s">
        <v>47</v>
      </c>
      <c r="C42" s="83" t="s">
        <v>16</v>
      </c>
      <c r="D42" s="40">
        <v>0</v>
      </c>
      <c r="E42" s="41">
        <v>0</v>
      </c>
      <c r="F42" s="71">
        <v>0</v>
      </c>
      <c r="G42" s="137">
        <v>0</v>
      </c>
      <c r="H42" s="71">
        <v>0</v>
      </c>
      <c r="I42" s="137">
        <v>0</v>
      </c>
      <c r="J42" s="71">
        <v>0</v>
      </c>
      <c r="K42" s="35">
        <v>0</v>
      </c>
      <c r="L42" s="71">
        <v>0</v>
      </c>
      <c r="M42" s="35">
        <v>0</v>
      </c>
      <c r="N42" s="84">
        <v>0</v>
      </c>
      <c r="O42" s="43">
        <v>0</v>
      </c>
      <c r="R42"/>
      <c r="S42"/>
      <c r="U42"/>
      <c r="V42"/>
    </row>
    <row r="43" spans="1:22" x14ac:dyDescent="0.35">
      <c r="A43" s="82"/>
      <c r="B43" s="85" t="s">
        <v>48</v>
      </c>
      <c r="C43" s="83" t="s">
        <v>16</v>
      </c>
      <c r="D43" s="40">
        <v>0</v>
      </c>
      <c r="E43" s="41">
        <v>0</v>
      </c>
      <c r="F43" s="71">
        <v>0</v>
      </c>
      <c r="G43" s="137">
        <v>0</v>
      </c>
      <c r="H43" s="71">
        <v>0</v>
      </c>
      <c r="I43" s="137">
        <v>0</v>
      </c>
      <c r="J43" s="71">
        <v>0</v>
      </c>
      <c r="K43" s="35">
        <v>0</v>
      </c>
      <c r="L43" s="71">
        <v>0</v>
      </c>
      <c r="M43" s="35">
        <v>0</v>
      </c>
      <c r="N43" s="84">
        <v>0</v>
      </c>
      <c r="O43" s="43">
        <v>0</v>
      </c>
      <c r="R43"/>
      <c r="S43"/>
      <c r="U43"/>
      <c r="V43"/>
    </row>
    <row r="44" spans="1:22" x14ac:dyDescent="0.35">
      <c r="A44" s="82"/>
      <c r="B44" s="85" t="s">
        <v>49</v>
      </c>
      <c r="C44" s="83" t="s">
        <v>16</v>
      </c>
      <c r="D44" s="40">
        <v>0</v>
      </c>
      <c r="E44" s="41">
        <v>0</v>
      </c>
      <c r="F44" s="71">
        <v>0</v>
      </c>
      <c r="G44" s="137">
        <v>0</v>
      </c>
      <c r="H44" s="71">
        <v>0</v>
      </c>
      <c r="I44" s="137">
        <v>0</v>
      </c>
      <c r="J44" s="71">
        <v>0</v>
      </c>
      <c r="K44" s="35">
        <v>0</v>
      </c>
      <c r="L44" s="71">
        <v>0</v>
      </c>
      <c r="M44" s="35">
        <v>0</v>
      </c>
      <c r="N44" s="84">
        <v>0</v>
      </c>
      <c r="O44" s="43">
        <v>0</v>
      </c>
      <c r="R44"/>
      <c r="S44"/>
      <c r="U44"/>
      <c r="V44"/>
    </row>
    <row r="45" spans="1:22" x14ac:dyDescent="0.35">
      <c r="A45" s="82"/>
      <c r="B45" s="85" t="s">
        <v>50</v>
      </c>
      <c r="C45" s="83" t="s">
        <v>16</v>
      </c>
      <c r="D45" s="40">
        <v>0</v>
      </c>
      <c r="E45" s="41">
        <v>0</v>
      </c>
      <c r="F45" s="71">
        <v>0</v>
      </c>
      <c r="G45" s="137">
        <v>0</v>
      </c>
      <c r="H45" s="71">
        <v>0</v>
      </c>
      <c r="I45" s="137">
        <v>0</v>
      </c>
      <c r="J45" s="71">
        <v>0</v>
      </c>
      <c r="K45" s="35">
        <v>0</v>
      </c>
      <c r="L45" s="71">
        <v>0</v>
      </c>
      <c r="M45" s="35">
        <v>0</v>
      </c>
      <c r="N45" s="84">
        <v>0</v>
      </c>
      <c r="O45" s="43">
        <v>0</v>
      </c>
      <c r="R45"/>
      <c r="S45"/>
      <c r="U45"/>
      <c r="V45"/>
    </row>
    <row r="46" spans="1:22" x14ac:dyDescent="0.35">
      <c r="A46" s="82"/>
      <c r="B46" s="85" t="s">
        <v>51</v>
      </c>
      <c r="C46" s="83" t="s">
        <v>16</v>
      </c>
      <c r="D46" s="40">
        <v>0</v>
      </c>
      <c r="E46" s="41">
        <v>0</v>
      </c>
      <c r="F46" s="71">
        <v>0</v>
      </c>
      <c r="G46" s="137">
        <v>0</v>
      </c>
      <c r="H46" s="71">
        <v>0</v>
      </c>
      <c r="I46" s="137">
        <v>0</v>
      </c>
      <c r="J46" s="71">
        <v>0</v>
      </c>
      <c r="K46" s="35">
        <v>0</v>
      </c>
      <c r="L46" s="71">
        <v>0</v>
      </c>
      <c r="M46" s="35">
        <v>0</v>
      </c>
      <c r="N46" s="84">
        <v>0</v>
      </c>
      <c r="O46" s="43">
        <v>0</v>
      </c>
      <c r="R46"/>
      <c r="S46"/>
      <c r="U46"/>
      <c r="V46"/>
    </row>
    <row r="47" spans="1:22" x14ac:dyDescent="0.35">
      <c r="A47" s="82"/>
      <c r="B47" s="85" t="s">
        <v>52</v>
      </c>
      <c r="C47" s="83" t="s">
        <v>16</v>
      </c>
      <c r="D47" s="40">
        <v>0</v>
      </c>
      <c r="E47" s="41">
        <v>0</v>
      </c>
      <c r="F47" s="71">
        <v>0</v>
      </c>
      <c r="G47" s="137">
        <v>0</v>
      </c>
      <c r="H47" s="71">
        <v>0</v>
      </c>
      <c r="I47" s="137">
        <v>0</v>
      </c>
      <c r="J47" s="71">
        <v>0</v>
      </c>
      <c r="K47" s="35">
        <v>0</v>
      </c>
      <c r="L47" s="71">
        <v>0</v>
      </c>
      <c r="M47" s="35">
        <v>0</v>
      </c>
      <c r="N47" s="84">
        <v>0</v>
      </c>
      <c r="O47" s="43">
        <v>0</v>
      </c>
      <c r="R47"/>
      <c r="S47"/>
      <c r="U47"/>
      <c r="V47"/>
    </row>
    <row r="48" spans="1:22" x14ac:dyDescent="0.35">
      <c r="A48" s="86"/>
      <c r="B48" s="30" t="s">
        <v>53</v>
      </c>
      <c r="C48" s="83" t="s">
        <v>16</v>
      </c>
      <c r="D48" s="40">
        <v>0</v>
      </c>
      <c r="E48" s="41">
        <v>0</v>
      </c>
      <c r="F48" s="71">
        <v>0</v>
      </c>
      <c r="G48" s="137">
        <v>0</v>
      </c>
      <c r="H48" s="71">
        <v>0</v>
      </c>
      <c r="I48" s="137">
        <v>0</v>
      </c>
      <c r="J48" s="71">
        <v>0</v>
      </c>
      <c r="K48" s="35">
        <v>0</v>
      </c>
      <c r="L48" s="71">
        <v>0</v>
      </c>
      <c r="M48" s="35">
        <v>0</v>
      </c>
      <c r="N48" s="84">
        <v>0</v>
      </c>
      <c r="O48" s="43">
        <v>0</v>
      </c>
      <c r="R48"/>
      <c r="S48"/>
      <c r="U48"/>
      <c r="V48"/>
    </row>
    <row r="49" spans="1:22" x14ac:dyDescent="0.35">
      <c r="A49" s="74" t="s">
        <v>54</v>
      </c>
      <c r="B49" s="87"/>
      <c r="C49" s="88"/>
      <c r="D49" s="89"/>
      <c r="E49" s="90"/>
      <c r="F49" s="87"/>
      <c r="G49" s="91"/>
      <c r="H49" s="87"/>
      <c r="I49" s="91"/>
      <c r="J49" s="87"/>
      <c r="K49" s="91"/>
      <c r="L49" s="87"/>
      <c r="M49" s="91"/>
      <c r="N49" s="92"/>
      <c r="O49" s="93"/>
      <c r="R49"/>
      <c r="S49"/>
      <c r="U49"/>
      <c r="V49"/>
    </row>
    <row r="50" spans="1:22" x14ac:dyDescent="0.35">
      <c r="A50" s="82"/>
      <c r="B50" s="94" t="s">
        <v>55</v>
      </c>
      <c r="C50" s="83" t="s">
        <v>16</v>
      </c>
      <c r="D50" s="40">
        <v>0</v>
      </c>
      <c r="E50" s="41">
        <v>0</v>
      </c>
      <c r="F50" s="59">
        <v>0</v>
      </c>
      <c r="G50" s="137">
        <v>0</v>
      </c>
      <c r="H50" s="71">
        <v>0</v>
      </c>
      <c r="I50" s="137">
        <v>0</v>
      </c>
      <c r="J50" s="71">
        <v>0</v>
      </c>
      <c r="K50" s="35">
        <v>0</v>
      </c>
      <c r="L50" s="71">
        <v>0</v>
      </c>
      <c r="M50" s="35">
        <v>0</v>
      </c>
      <c r="N50" s="84">
        <v>0</v>
      </c>
      <c r="O50" s="43">
        <v>0</v>
      </c>
      <c r="R50"/>
      <c r="S50"/>
      <c r="U50"/>
      <c r="V50"/>
    </row>
    <row r="51" spans="1:22" x14ac:dyDescent="0.35">
      <c r="A51" s="82"/>
      <c r="B51" s="95" t="s">
        <v>56</v>
      </c>
      <c r="C51" s="83" t="s">
        <v>16</v>
      </c>
      <c r="D51" s="96">
        <v>0.2</v>
      </c>
      <c r="E51" s="97">
        <v>0.2</v>
      </c>
      <c r="F51" s="98">
        <v>0.2</v>
      </c>
      <c r="G51" s="143">
        <v>0.2</v>
      </c>
      <c r="H51" s="100">
        <v>0.2</v>
      </c>
      <c r="I51" s="143">
        <v>0.2</v>
      </c>
      <c r="J51" s="100">
        <v>0.2</v>
      </c>
      <c r="K51" s="99">
        <v>0.2</v>
      </c>
      <c r="L51" s="100">
        <v>0.2</v>
      </c>
      <c r="M51" s="99">
        <v>0.2</v>
      </c>
      <c r="N51" s="101">
        <v>0.2</v>
      </c>
      <c r="O51" s="102">
        <v>0.2</v>
      </c>
      <c r="R51"/>
      <c r="S51"/>
      <c r="U51"/>
      <c r="V51"/>
    </row>
    <row r="52" spans="1:22" x14ac:dyDescent="0.35">
      <c r="A52" s="82"/>
      <c r="B52" s="95" t="s">
        <v>57</v>
      </c>
      <c r="C52" s="83" t="s">
        <v>16</v>
      </c>
      <c r="D52" s="96">
        <v>0.5</v>
      </c>
      <c r="E52" s="97">
        <v>0.5</v>
      </c>
      <c r="F52" s="110">
        <v>0.2</v>
      </c>
      <c r="G52" s="144">
        <v>0.2</v>
      </c>
      <c r="H52" s="111">
        <v>0.3</v>
      </c>
      <c r="I52" s="143">
        <v>0.3</v>
      </c>
      <c r="J52" s="111">
        <v>0.4</v>
      </c>
      <c r="K52" s="99">
        <v>0.4</v>
      </c>
      <c r="L52" s="100">
        <v>0.5</v>
      </c>
      <c r="M52" s="99">
        <v>0.5</v>
      </c>
      <c r="N52" s="101">
        <v>0.5</v>
      </c>
      <c r="O52" s="102">
        <v>0.5</v>
      </c>
      <c r="R52"/>
      <c r="S52"/>
      <c r="U52"/>
      <c r="V52"/>
    </row>
    <row r="53" spans="1:22" x14ac:dyDescent="0.35">
      <c r="A53" s="82"/>
      <c r="B53" s="95" t="s">
        <v>58</v>
      </c>
      <c r="C53" s="83" t="s">
        <v>16</v>
      </c>
      <c r="D53" s="96">
        <v>0.5</v>
      </c>
      <c r="E53" s="97">
        <v>0.5</v>
      </c>
      <c r="F53" s="110">
        <v>0.2</v>
      </c>
      <c r="G53" s="144">
        <v>0.2</v>
      </c>
      <c r="H53" s="111">
        <v>0.3</v>
      </c>
      <c r="I53" s="143">
        <v>0.3</v>
      </c>
      <c r="J53" s="111">
        <v>0.4</v>
      </c>
      <c r="K53" s="99">
        <v>0.4</v>
      </c>
      <c r="L53" s="100">
        <v>0.5</v>
      </c>
      <c r="M53" s="99">
        <v>0.5</v>
      </c>
      <c r="N53" s="101">
        <v>0.5</v>
      </c>
      <c r="O53" s="102">
        <v>0.5</v>
      </c>
      <c r="R53"/>
      <c r="S53"/>
      <c r="U53"/>
      <c r="V53"/>
    </row>
    <row r="54" spans="1:22" ht="15" thickBot="1" x14ac:dyDescent="0.4">
      <c r="A54" s="86"/>
      <c r="B54" s="103" t="s">
        <v>59</v>
      </c>
      <c r="C54" s="83" t="s">
        <v>16</v>
      </c>
      <c r="D54" s="104">
        <v>0.5</v>
      </c>
      <c r="E54" s="105">
        <v>0.5</v>
      </c>
      <c r="F54" s="106">
        <v>0.5</v>
      </c>
      <c r="G54" s="145">
        <v>0.5</v>
      </c>
      <c r="H54" s="106">
        <v>0.5</v>
      </c>
      <c r="I54" s="145">
        <v>0.5</v>
      </c>
      <c r="J54" s="106">
        <v>0.5</v>
      </c>
      <c r="K54" s="107">
        <v>0.5</v>
      </c>
      <c r="L54" s="106">
        <v>0.5</v>
      </c>
      <c r="M54" s="107">
        <v>0.5</v>
      </c>
      <c r="N54" s="108">
        <v>0.5</v>
      </c>
      <c r="O54" s="109">
        <v>0.5</v>
      </c>
      <c r="R54"/>
      <c r="S54"/>
      <c r="U54"/>
      <c r="V54"/>
    </row>
    <row r="56" spans="1:22" x14ac:dyDescent="0.35">
      <c r="C56" s="133"/>
      <c r="D56" s="133"/>
      <c r="E56" s="133"/>
      <c r="F56" s="133"/>
      <c r="G56" s="133"/>
      <c r="R56"/>
      <c r="S56"/>
      <c r="U56"/>
      <c r="V56"/>
    </row>
    <row r="57" spans="1:22" ht="15.5" x14ac:dyDescent="0.35">
      <c r="A57" s="181" t="s">
        <v>88</v>
      </c>
      <c r="C57" s="133"/>
      <c r="D57" s="133"/>
      <c r="E57" s="133"/>
      <c r="F57" s="133"/>
      <c r="G57" s="133"/>
      <c r="R57"/>
      <c r="S57"/>
      <c r="U57"/>
      <c r="V57"/>
    </row>
    <row r="58" spans="1:22" ht="15.5" x14ac:dyDescent="0.35">
      <c r="A58" s="182"/>
      <c r="C58" s="133"/>
      <c r="D58" s="133"/>
      <c r="E58" s="133"/>
      <c r="F58" s="133"/>
      <c r="G58" s="133"/>
      <c r="R58"/>
      <c r="S58"/>
      <c r="U58"/>
      <c r="V58"/>
    </row>
    <row r="59" spans="1:22" ht="15.5" x14ac:dyDescent="0.35">
      <c r="A59" s="183" t="s">
        <v>89</v>
      </c>
      <c r="C59" s="133"/>
      <c r="D59" s="133"/>
      <c r="E59" s="133"/>
      <c r="F59" s="133"/>
      <c r="G59" s="133"/>
      <c r="R59"/>
      <c r="S59"/>
      <c r="U59"/>
      <c r="V59"/>
    </row>
    <row r="60" spans="1:22" ht="15.5" x14ac:dyDescent="0.35">
      <c r="A60" s="183" t="s">
        <v>90</v>
      </c>
      <c r="C60" s="133"/>
      <c r="D60" s="133"/>
      <c r="E60" s="133"/>
      <c r="F60" s="133"/>
      <c r="G60" s="133"/>
      <c r="R60"/>
      <c r="S60"/>
      <c r="U60"/>
      <c r="V60"/>
    </row>
    <row r="61" spans="1:22" ht="15.5" x14ac:dyDescent="0.35">
      <c r="A61" s="183" t="s">
        <v>91</v>
      </c>
      <c r="C61" s="133"/>
      <c r="D61" s="133"/>
      <c r="E61" s="133"/>
      <c r="F61" s="133"/>
      <c r="G61" s="133"/>
      <c r="R61"/>
      <c r="S61"/>
      <c r="U61"/>
      <c r="V61"/>
    </row>
    <row r="62" spans="1:22" ht="14.4" customHeight="1" x14ac:dyDescent="0.35">
      <c r="A62" s="183" t="s">
        <v>92</v>
      </c>
      <c r="C62" s="133"/>
      <c r="D62" s="133"/>
      <c r="E62" s="133"/>
      <c r="F62" s="133"/>
      <c r="G62" s="133"/>
      <c r="H62" s="2"/>
      <c r="R62"/>
      <c r="S62"/>
      <c r="U62"/>
      <c r="V62"/>
    </row>
    <row r="63" spans="1:22" ht="15.5" x14ac:dyDescent="0.35">
      <c r="A63" s="183" t="s">
        <v>93</v>
      </c>
      <c r="C63" s="133"/>
      <c r="D63" s="133"/>
      <c r="E63" s="133"/>
      <c r="F63" s="133"/>
      <c r="G63" s="133"/>
      <c r="H63" s="2"/>
      <c r="R63"/>
      <c r="S63"/>
      <c r="U63"/>
      <c r="V63"/>
    </row>
    <row r="64" spans="1:22" ht="15.5" x14ac:dyDescent="0.35">
      <c r="A64" s="183" t="s">
        <v>94</v>
      </c>
      <c r="C64" s="133"/>
      <c r="D64" s="133"/>
      <c r="E64" s="133"/>
      <c r="F64" s="133"/>
      <c r="G64" s="133"/>
      <c r="H64" s="2"/>
      <c r="R64"/>
      <c r="S64"/>
      <c r="U64"/>
      <c r="V64"/>
    </row>
    <row r="65" spans="1:22" ht="15.5" x14ac:dyDescent="0.35">
      <c r="A65" s="183" t="s">
        <v>95</v>
      </c>
      <c r="C65" s="1"/>
      <c r="D65" s="1"/>
      <c r="E65" s="1"/>
      <c r="F65" s="1"/>
      <c r="G65" s="1"/>
      <c r="H65" s="2"/>
      <c r="R65" s="1"/>
      <c r="S65" s="1"/>
      <c r="U65" s="1"/>
      <c r="V65" s="1"/>
    </row>
    <row r="66" spans="1:22" ht="14.4" customHeight="1" x14ac:dyDescent="0.35">
      <c r="A66" s="183" t="s">
        <v>96</v>
      </c>
      <c r="C66" s="132"/>
      <c r="D66" s="132"/>
      <c r="E66" s="132"/>
      <c r="F66" s="132"/>
      <c r="H66" s="2"/>
      <c r="R66" s="132"/>
      <c r="S66" s="132"/>
    </row>
    <row r="67" spans="1:22" ht="15.5" x14ac:dyDescent="0.35">
      <c r="A67" s="183" t="s">
        <v>97</v>
      </c>
      <c r="C67" s="132"/>
      <c r="D67" s="132"/>
      <c r="E67" s="132"/>
      <c r="F67" s="132"/>
      <c r="H67" s="2"/>
      <c r="R67" s="132"/>
      <c r="S67" s="132"/>
    </row>
    <row r="68" spans="1:22" ht="15.5" x14ac:dyDescent="0.35">
      <c r="A68" s="183" t="s">
        <v>98</v>
      </c>
      <c r="C68" s="132"/>
      <c r="D68" s="132"/>
      <c r="E68" s="132"/>
      <c r="F68" s="132"/>
      <c r="H68" s="2"/>
      <c r="R68" s="132"/>
      <c r="S68" s="132"/>
    </row>
    <row r="69" spans="1:22" ht="15.5" x14ac:dyDescent="0.35">
      <c r="A69" s="183" t="s">
        <v>99</v>
      </c>
      <c r="C69" s="132"/>
      <c r="D69" s="132"/>
      <c r="E69" s="132"/>
      <c r="F69" s="132"/>
      <c r="H69" s="2"/>
      <c r="R69" s="132"/>
      <c r="S69" s="132"/>
    </row>
    <row r="70" spans="1:22" ht="15.5" x14ac:dyDescent="0.35">
      <c r="A70" s="183" t="s">
        <v>100</v>
      </c>
      <c r="C70" s="132"/>
      <c r="D70" s="132"/>
      <c r="E70" s="132"/>
      <c r="F70" s="132"/>
      <c r="H70" s="2"/>
      <c r="R70" s="132"/>
      <c r="S70" s="132"/>
    </row>
    <row r="71" spans="1:22" ht="15.5" x14ac:dyDescent="0.35">
      <c r="A71" s="183" t="s">
        <v>101</v>
      </c>
      <c r="C71" s="132"/>
      <c r="D71" s="132"/>
      <c r="E71" s="132"/>
      <c r="F71" s="132"/>
      <c r="H71" s="2"/>
      <c r="R71" s="132"/>
      <c r="S71" s="132"/>
    </row>
    <row r="72" spans="1:22" ht="168" customHeight="1" x14ac:dyDescent="0.35">
      <c r="A72" s="188" t="s">
        <v>102</v>
      </c>
      <c r="B72" s="188"/>
      <c r="C72" s="132"/>
      <c r="D72" s="132"/>
      <c r="E72" s="132"/>
      <c r="F72" s="132"/>
      <c r="G72" s="2"/>
      <c r="H72" s="2"/>
      <c r="R72" s="132"/>
      <c r="S72" s="132"/>
      <c r="U72" s="2"/>
      <c r="V72" s="2"/>
    </row>
    <row r="73" spans="1:22" ht="15.5" x14ac:dyDescent="0.35">
      <c r="A73" s="183" t="s">
        <v>103</v>
      </c>
    </row>
    <row r="74" spans="1:22" ht="15.5" x14ac:dyDescent="0.35">
      <c r="A74" s="183" t="s">
        <v>104</v>
      </c>
    </row>
    <row r="75" spans="1:22" ht="15.5" x14ac:dyDescent="0.35">
      <c r="A75" s="183" t="s">
        <v>105</v>
      </c>
    </row>
    <row r="76" spans="1:22" ht="44" customHeight="1" x14ac:dyDescent="0.35">
      <c r="A76" s="186" t="s">
        <v>106</v>
      </c>
      <c r="B76" s="186"/>
    </row>
    <row r="77" spans="1:22" ht="60" customHeight="1" x14ac:dyDescent="0.35">
      <c r="A77" s="189" t="s">
        <v>122</v>
      </c>
      <c r="B77" s="189"/>
    </row>
    <row r="78" spans="1:22" ht="43.5" customHeight="1" x14ac:dyDescent="0.35">
      <c r="A78" s="186" t="s">
        <v>108</v>
      </c>
      <c r="B78" s="186"/>
    </row>
    <row r="79" spans="1:22" ht="186" customHeight="1" x14ac:dyDescent="0.35">
      <c r="A79" s="186" t="s">
        <v>109</v>
      </c>
      <c r="B79" s="186"/>
    </row>
  </sheetData>
  <mergeCells count="6">
    <mergeCell ref="A79:B79"/>
    <mergeCell ref="A1:C1"/>
    <mergeCell ref="A72:B72"/>
    <mergeCell ref="A77:B77"/>
    <mergeCell ref="A76:B76"/>
    <mergeCell ref="A78:B78"/>
  </mergeCells>
  <conditionalFormatting sqref="E4:E28">
    <cfRule type="expression" dxfId="21" priority="15">
      <formula>E4&lt;&gt;D4</formula>
    </cfRule>
  </conditionalFormatting>
  <conditionalFormatting sqref="G4:G28">
    <cfRule type="expression" dxfId="20" priority="5">
      <formula>G4&lt;&gt;F4</formula>
    </cfRule>
  </conditionalFormatting>
  <conditionalFormatting sqref="I4:I28">
    <cfRule type="expression" dxfId="19" priority="3">
      <formula>I4&lt;&gt;H4</formula>
    </cfRule>
  </conditionalFormatting>
  <conditionalFormatting sqref="K4:K28">
    <cfRule type="expression" dxfId="18" priority="23">
      <formula>K4&lt;&gt;J4</formula>
    </cfRule>
  </conditionalFormatting>
  <conditionalFormatting sqref="M4:M28">
    <cfRule type="expression" dxfId="17" priority="22">
      <formula>M4&lt;&gt;L4</formula>
    </cfRule>
  </conditionalFormatting>
  <conditionalFormatting sqref="O4:O28">
    <cfRule type="expression" dxfId="16" priority="21">
      <formula>O4&lt;&gt;N4</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A9EF-3B9A-469E-A8EA-3EC865370C45}">
  <sheetPr>
    <tabColor rgb="FFFFFF00"/>
  </sheetPr>
  <dimension ref="A1:A9"/>
  <sheetViews>
    <sheetView workbookViewId="0">
      <selection activeCell="A11" sqref="A11"/>
    </sheetView>
  </sheetViews>
  <sheetFormatPr defaultRowHeight="14.5" x14ac:dyDescent="0.35"/>
  <cols>
    <col min="1" max="1" width="128.81640625" customWidth="1"/>
  </cols>
  <sheetData>
    <row r="1" spans="1:1" ht="43.5" x14ac:dyDescent="0.35">
      <c r="A1" s="4" t="s">
        <v>110</v>
      </c>
    </row>
    <row r="2" spans="1:1" x14ac:dyDescent="0.35">
      <c r="A2" s="2" t="s">
        <v>111</v>
      </c>
    </row>
    <row r="3" spans="1:1" ht="29" x14ac:dyDescent="0.35">
      <c r="A3" s="2" t="s">
        <v>112</v>
      </c>
    </row>
    <row r="4" spans="1:1" x14ac:dyDescent="0.35">
      <c r="A4" s="2" t="s">
        <v>113</v>
      </c>
    </row>
    <row r="5" spans="1:1" x14ac:dyDescent="0.35">
      <c r="A5" s="2" t="s">
        <v>114</v>
      </c>
    </row>
    <row r="6" spans="1:1" ht="29" x14ac:dyDescent="0.35">
      <c r="A6" s="4" t="s">
        <v>115</v>
      </c>
    </row>
    <row r="7" spans="1:1" ht="29" x14ac:dyDescent="0.35">
      <c r="A7" s="2" t="s">
        <v>116</v>
      </c>
    </row>
    <row r="8" spans="1:1" ht="29" x14ac:dyDescent="0.35">
      <c r="A8" s="2" t="s">
        <v>117</v>
      </c>
    </row>
    <row r="9" spans="1:1" x14ac:dyDescent="0.35">
      <c r="A9" s="4"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FE42F-37D9-41C2-BF94-4833B695E76F}">
  <dimension ref="A1:AF79"/>
  <sheetViews>
    <sheetView zoomScale="85" zoomScaleNormal="85" workbookViewId="0">
      <pane xSplit="2" ySplit="1" topLeftCell="H2" activePane="bottomRight" state="frozen"/>
      <selection pane="topRight" activeCell="C1" sqref="C1"/>
      <selection pane="bottomLeft" activeCell="A2" sqref="A2"/>
      <selection pane="bottomRight" activeCell="E1" sqref="E1:H1048576"/>
    </sheetView>
  </sheetViews>
  <sheetFormatPr defaultRowHeight="14.5" x14ac:dyDescent="0.35"/>
  <cols>
    <col min="1" max="1" width="8.7265625" style="2"/>
    <col min="2" max="2" width="53.36328125" style="2" customWidth="1"/>
    <col min="3" max="3" width="11.36328125" style="3" customWidth="1"/>
    <col min="4" max="9" width="16.36328125" style="3" customWidth="1"/>
    <col min="10" max="15" width="16.36328125" style="50" customWidth="1"/>
    <col min="16" max="24" width="16.36328125" customWidth="1"/>
    <col min="25" max="25" width="18.6328125" customWidth="1"/>
    <col min="28" max="29" width="16.36328125" style="3" customWidth="1"/>
    <col min="31" max="32" width="16.36328125" style="50" customWidth="1"/>
  </cols>
  <sheetData>
    <row r="1" spans="1:32" ht="56.25" customHeight="1" x14ac:dyDescent="0.35">
      <c r="A1" s="187"/>
      <c r="B1" s="187"/>
      <c r="C1" s="187"/>
      <c r="D1" s="1"/>
      <c r="E1" s="1"/>
      <c r="F1" s="1"/>
      <c r="G1" s="1"/>
      <c r="H1" s="1"/>
      <c r="I1" s="1"/>
      <c r="J1" s="1"/>
      <c r="K1" s="1"/>
      <c r="L1" s="1"/>
      <c r="M1" s="1"/>
      <c r="N1" s="1"/>
      <c r="O1" s="1"/>
      <c r="AB1" s="1"/>
      <c r="AC1" s="1"/>
      <c r="AE1" s="1"/>
      <c r="AF1" s="1"/>
    </row>
    <row r="2" spans="1:32" ht="15" customHeight="1" thickBot="1" x14ac:dyDescent="0.4">
      <c r="D2" s="4">
        <v>2026</v>
      </c>
      <c r="E2" s="4">
        <v>2027</v>
      </c>
      <c r="F2" s="4">
        <v>2027</v>
      </c>
      <c r="G2" s="4">
        <v>2027</v>
      </c>
      <c r="H2" s="4">
        <v>2027</v>
      </c>
      <c r="I2" s="4">
        <v>2027</v>
      </c>
      <c r="J2" s="4">
        <v>2026</v>
      </c>
      <c r="K2" s="4">
        <v>2027</v>
      </c>
      <c r="L2" s="4">
        <v>2027</v>
      </c>
      <c r="M2" s="4">
        <v>2027</v>
      </c>
      <c r="N2" s="4">
        <v>2027</v>
      </c>
      <c r="O2" s="4">
        <v>2027</v>
      </c>
      <c r="P2" s="4">
        <v>2026</v>
      </c>
      <c r="Q2" s="4">
        <v>2027</v>
      </c>
      <c r="R2" s="4">
        <v>2027</v>
      </c>
      <c r="S2" s="4">
        <v>2027</v>
      </c>
      <c r="T2" s="4">
        <v>2026</v>
      </c>
      <c r="U2" s="4">
        <v>2027</v>
      </c>
      <c r="V2" s="4">
        <v>2026</v>
      </c>
      <c r="W2" s="4">
        <v>2027</v>
      </c>
      <c r="X2" s="4">
        <v>2026</v>
      </c>
      <c r="Y2" s="4">
        <v>2027</v>
      </c>
      <c r="AB2"/>
      <c r="AC2"/>
      <c r="AE2"/>
      <c r="AF2"/>
    </row>
    <row r="3" spans="1:32" ht="29" x14ac:dyDescent="0.35">
      <c r="C3" s="5" t="s">
        <v>0</v>
      </c>
      <c r="D3" s="6" t="s">
        <v>1</v>
      </c>
      <c r="E3" s="157" t="s">
        <v>64</v>
      </c>
      <c r="F3" s="157" t="s">
        <v>65</v>
      </c>
      <c r="G3" s="157" t="s">
        <v>70</v>
      </c>
      <c r="H3" s="157" t="s">
        <v>72</v>
      </c>
      <c r="I3" s="175" t="s">
        <v>76</v>
      </c>
      <c r="J3" s="167" t="s">
        <v>2</v>
      </c>
      <c r="K3" s="138" t="s">
        <v>62</v>
      </c>
      <c r="L3" s="138" t="s">
        <v>63</v>
      </c>
      <c r="M3" s="138" t="s">
        <v>71</v>
      </c>
      <c r="N3" s="138" t="s">
        <v>73</v>
      </c>
      <c r="O3" s="8" t="s">
        <v>74</v>
      </c>
      <c r="P3" s="172" t="s">
        <v>3</v>
      </c>
      <c r="Q3" s="138" t="s">
        <v>68</v>
      </c>
      <c r="R3" s="138" t="s">
        <v>69</v>
      </c>
      <c r="S3" s="135" t="s">
        <v>75</v>
      </c>
      <c r="T3" s="167" t="s">
        <v>4</v>
      </c>
      <c r="U3" s="8" t="s">
        <v>5</v>
      </c>
      <c r="V3" s="7" t="s">
        <v>60</v>
      </c>
      <c r="W3" s="8" t="s">
        <v>6</v>
      </c>
      <c r="X3" s="9" t="s">
        <v>61</v>
      </c>
      <c r="Y3" s="10" t="s">
        <v>7</v>
      </c>
      <c r="AB3"/>
      <c r="AC3"/>
      <c r="AE3"/>
      <c r="AF3"/>
    </row>
    <row r="4" spans="1:32" x14ac:dyDescent="0.35">
      <c r="A4" s="11" t="s">
        <v>8</v>
      </c>
      <c r="B4" s="12"/>
      <c r="C4" s="13"/>
      <c r="D4" s="14">
        <v>0.81889999999999996</v>
      </c>
      <c r="E4" s="14">
        <v>0.81899999999999995</v>
      </c>
      <c r="F4" s="14">
        <v>0.81869999999999998</v>
      </c>
      <c r="G4" s="14">
        <v>0.81889999999999996</v>
      </c>
      <c r="H4" s="14">
        <v>0.81869999999999998</v>
      </c>
      <c r="I4" s="15">
        <v>0.81879999999999997</v>
      </c>
      <c r="J4" s="154">
        <v>0.94920000000000004</v>
      </c>
      <c r="K4" s="139">
        <v>0.94920000000000004</v>
      </c>
      <c r="L4" s="139">
        <v>0.94910000000000005</v>
      </c>
      <c r="M4" s="139">
        <v>0.94920000000000004</v>
      </c>
      <c r="N4" s="139">
        <v>0.94920000000000004</v>
      </c>
      <c r="O4" s="17">
        <v>0.94920000000000004</v>
      </c>
      <c r="P4" s="173">
        <v>0.87919999999999998</v>
      </c>
      <c r="Q4" s="139">
        <v>0.87919999999999998</v>
      </c>
      <c r="R4" s="139">
        <v>0.87909999999999999</v>
      </c>
      <c r="S4" s="136">
        <v>0.87909999999999999</v>
      </c>
      <c r="T4" s="154">
        <v>0.73870000000000002</v>
      </c>
      <c r="U4" s="18">
        <v>0.73880000000000001</v>
      </c>
      <c r="V4" s="16">
        <v>0.71750000000000003</v>
      </c>
      <c r="W4" s="18">
        <v>0.71750000000000003</v>
      </c>
      <c r="X4" s="126">
        <v>0.64710000000000001</v>
      </c>
      <c r="Y4" s="123">
        <v>0.6472</v>
      </c>
      <c r="AB4"/>
      <c r="AC4"/>
      <c r="AE4"/>
      <c r="AF4"/>
    </row>
    <row r="5" spans="1:32" x14ac:dyDescent="0.35">
      <c r="A5" s="11" t="s">
        <v>9</v>
      </c>
      <c r="B5" s="12"/>
      <c r="C5" s="13"/>
      <c r="D5" s="19">
        <v>1000</v>
      </c>
      <c r="E5" s="158">
        <v>1000</v>
      </c>
      <c r="F5" s="158">
        <v>1500</v>
      </c>
      <c r="G5" s="158">
        <v>1300</v>
      </c>
      <c r="H5" s="158">
        <v>1600</v>
      </c>
      <c r="I5" s="134">
        <v>1300</v>
      </c>
      <c r="J5" s="155">
        <v>0</v>
      </c>
      <c r="K5" s="140">
        <v>0</v>
      </c>
      <c r="L5" s="140">
        <v>0</v>
      </c>
      <c r="M5" s="140">
        <v>0</v>
      </c>
      <c r="N5" s="140">
        <v>0</v>
      </c>
      <c r="O5" s="22">
        <v>0</v>
      </c>
      <c r="P5" s="151">
        <v>1000</v>
      </c>
      <c r="Q5" s="140">
        <v>1125</v>
      </c>
      <c r="R5" s="140">
        <v>1000</v>
      </c>
      <c r="S5" s="121">
        <v>1125</v>
      </c>
      <c r="T5" s="155">
        <v>4500</v>
      </c>
      <c r="U5" s="22">
        <v>4500</v>
      </c>
      <c r="V5" s="21">
        <v>4500</v>
      </c>
      <c r="W5" s="22">
        <v>4500</v>
      </c>
      <c r="X5" s="127">
        <v>10150</v>
      </c>
      <c r="Y5" s="124">
        <v>11110</v>
      </c>
      <c r="AB5"/>
      <c r="AC5"/>
      <c r="AE5"/>
      <c r="AF5"/>
    </row>
    <row r="6" spans="1:32" x14ac:dyDescent="0.35">
      <c r="A6" s="11" t="s">
        <v>10</v>
      </c>
      <c r="B6" s="12"/>
      <c r="C6" s="13"/>
      <c r="D6" s="19">
        <v>150</v>
      </c>
      <c r="E6" s="19">
        <v>150</v>
      </c>
      <c r="F6" s="19">
        <v>150</v>
      </c>
      <c r="G6" s="19">
        <v>150</v>
      </c>
      <c r="H6" s="19">
        <v>150</v>
      </c>
      <c r="I6" s="20">
        <v>150</v>
      </c>
      <c r="J6" s="155">
        <v>0</v>
      </c>
      <c r="K6" s="140">
        <v>0</v>
      </c>
      <c r="L6" s="140">
        <v>0</v>
      </c>
      <c r="M6" s="140">
        <v>0</v>
      </c>
      <c r="N6" s="140">
        <v>0</v>
      </c>
      <c r="O6" s="22">
        <v>0</v>
      </c>
      <c r="P6" s="151">
        <v>150</v>
      </c>
      <c r="Q6" s="140">
        <v>200</v>
      </c>
      <c r="R6" s="140">
        <v>150</v>
      </c>
      <c r="S6" s="121">
        <v>200</v>
      </c>
      <c r="T6" s="155">
        <v>750</v>
      </c>
      <c r="U6" s="22">
        <v>750</v>
      </c>
      <c r="V6" s="21">
        <v>750</v>
      </c>
      <c r="W6" s="22">
        <v>750</v>
      </c>
      <c r="X6" s="127" t="s">
        <v>11</v>
      </c>
      <c r="Y6" s="124" t="s">
        <v>11</v>
      </c>
      <c r="AB6"/>
      <c r="AC6"/>
      <c r="AE6"/>
      <c r="AF6"/>
    </row>
    <row r="7" spans="1:32" x14ac:dyDescent="0.35">
      <c r="A7" s="23" t="s">
        <v>12</v>
      </c>
      <c r="B7" s="24"/>
      <c r="C7" s="13"/>
      <c r="D7" s="19">
        <v>8500</v>
      </c>
      <c r="E7" s="19">
        <v>8500</v>
      </c>
      <c r="F7" s="19">
        <v>8500</v>
      </c>
      <c r="G7" s="19">
        <v>9700</v>
      </c>
      <c r="H7" s="19">
        <v>9300</v>
      </c>
      <c r="I7" s="20">
        <v>9700</v>
      </c>
      <c r="J7" s="155">
        <v>1950</v>
      </c>
      <c r="K7" s="149">
        <v>3200</v>
      </c>
      <c r="L7" s="149">
        <v>2900</v>
      </c>
      <c r="M7" s="149">
        <v>3300</v>
      </c>
      <c r="N7" s="149">
        <v>3100</v>
      </c>
      <c r="O7" s="176">
        <v>3300</v>
      </c>
      <c r="P7" s="151">
        <v>2850</v>
      </c>
      <c r="Q7" s="140">
        <v>3300</v>
      </c>
      <c r="R7" s="140">
        <v>3300</v>
      </c>
      <c r="S7" s="121">
        <v>3300</v>
      </c>
      <c r="T7" s="155">
        <v>6800</v>
      </c>
      <c r="U7" s="22">
        <v>7600</v>
      </c>
      <c r="V7" s="21">
        <v>8500</v>
      </c>
      <c r="W7" s="22">
        <v>9300</v>
      </c>
      <c r="X7" s="127">
        <v>10150</v>
      </c>
      <c r="Y7" s="124">
        <v>11110</v>
      </c>
      <c r="AB7"/>
      <c r="AC7"/>
      <c r="AE7"/>
      <c r="AF7"/>
    </row>
    <row r="8" spans="1:32" x14ac:dyDescent="0.35">
      <c r="A8" s="25" t="s">
        <v>13</v>
      </c>
      <c r="B8" s="26"/>
      <c r="C8" s="27"/>
      <c r="D8" s="19">
        <v>600</v>
      </c>
      <c r="E8" s="158">
        <v>900</v>
      </c>
      <c r="F8" s="158">
        <v>600</v>
      </c>
      <c r="G8" s="158">
        <v>700</v>
      </c>
      <c r="H8" s="158">
        <v>1650</v>
      </c>
      <c r="I8" s="134">
        <v>700</v>
      </c>
      <c r="J8" s="155">
        <v>250</v>
      </c>
      <c r="K8" s="149">
        <v>500</v>
      </c>
      <c r="L8" s="149">
        <v>500</v>
      </c>
      <c r="M8" s="149">
        <v>700</v>
      </c>
      <c r="N8" s="149">
        <v>600</v>
      </c>
      <c r="O8" s="176">
        <v>700</v>
      </c>
      <c r="P8" s="151">
        <v>500</v>
      </c>
      <c r="Q8" s="140">
        <v>700</v>
      </c>
      <c r="R8" s="140">
        <v>700</v>
      </c>
      <c r="S8" s="121">
        <v>700</v>
      </c>
      <c r="T8" s="155">
        <v>1300</v>
      </c>
      <c r="U8" s="22">
        <v>1500</v>
      </c>
      <c r="V8" s="21">
        <v>1300</v>
      </c>
      <c r="W8" s="22">
        <v>1650</v>
      </c>
      <c r="X8" s="127" t="s">
        <v>11</v>
      </c>
      <c r="Y8" s="124" t="s">
        <v>11</v>
      </c>
      <c r="AB8"/>
      <c r="AC8"/>
      <c r="AE8"/>
      <c r="AF8"/>
    </row>
    <row r="9" spans="1:32" x14ac:dyDescent="0.35">
      <c r="A9" s="28" t="s">
        <v>14</v>
      </c>
      <c r="B9" s="29"/>
      <c r="C9" s="27"/>
      <c r="D9" s="19">
        <v>9100</v>
      </c>
      <c r="E9" s="19">
        <v>9400</v>
      </c>
      <c r="F9" s="19">
        <v>9100</v>
      </c>
      <c r="G9" s="19">
        <v>10400</v>
      </c>
      <c r="H9" s="19">
        <v>10950</v>
      </c>
      <c r="I9" s="20">
        <v>10400</v>
      </c>
      <c r="J9" s="155">
        <v>2200</v>
      </c>
      <c r="K9" s="149">
        <v>3700</v>
      </c>
      <c r="L9" s="149">
        <v>3400</v>
      </c>
      <c r="M9" s="149">
        <v>4000</v>
      </c>
      <c r="N9" s="149">
        <v>3700</v>
      </c>
      <c r="O9" s="176">
        <v>4000</v>
      </c>
      <c r="P9" s="151">
        <v>3350</v>
      </c>
      <c r="Q9" s="140">
        <v>4000</v>
      </c>
      <c r="R9" s="140">
        <v>4000</v>
      </c>
      <c r="S9" s="121">
        <v>4000</v>
      </c>
      <c r="T9" s="155">
        <v>8100</v>
      </c>
      <c r="U9" s="22">
        <f>U7+U8</f>
        <v>9100</v>
      </c>
      <c r="V9" s="122">
        <v>9800</v>
      </c>
      <c r="W9" s="121">
        <f t="shared" ref="W9" si="0">W7+W8</f>
        <v>10950</v>
      </c>
      <c r="X9" s="127">
        <v>10150</v>
      </c>
      <c r="Y9" s="124">
        <v>11110</v>
      </c>
      <c r="AB9"/>
      <c r="AC9"/>
      <c r="AE9"/>
      <c r="AF9"/>
    </row>
    <row r="10" spans="1:32" x14ac:dyDescent="0.35">
      <c r="A10" s="30" t="s">
        <v>15</v>
      </c>
      <c r="B10" s="30"/>
      <c r="C10" s="31" t="s">
        <v>16</v>
      </c>
      <c r="D10" s="32">
        <v>350</v>
      </c>
      <c r="E10" s="32">
        <v>450</v>
      </c>
      <c r="F10" s="32">
        <v>450</v>
      </c>
      <c r="G10" s="32">
        <v>450</v>
      </c>
      <c r="H10" s="32">
        <v>450</v>
      </c>
      <c r="I10" s="33">
        <v>450</v>
      </c>
      <c r="J10" s="118">
        <v>75</v>
      </c>
      <c r="K10" s="34">
        <v>110</v>
      </c>
      <c r="L10" s="174">
        <v>110</v>
      </c>
      <c r="M10" s="174">
        <v>110</v>
      </c>
      <c r="N10" s="174">
        <v>110</v>
      </c>
      <c r="O10" s="177">
        <v>110</v>
      </c>
      <c r="P10" s="151">
        <v>150</v>
      </c>
      <c r="Q10" s="140">
        <v>150</v>
      </c>
      <c r="R10" s="140">
        <v>150</v>
      </c>
      <c r="S10" s="121">
        <v>150</v>
      </c>
      <c r="T10" s="120">
        <v>500</v>
      </c>
      <c r="U10" s="37">
        <v>500</v>
      </c>
      <c r="V10" s="36">
        <v>500</v>
      </c>
      <c r="W10" s="37">
        <v>500</v>
      </c>
      <c r="X10" s="128" t="s">
        <v>11</v>
      </c>
      <c r="Y10" s="125" t="s">
        <v>11</v>
      </c>
      <c r="AB10"/>
      <c r="AC10"/>
      <c r="AE10"/>
      <c r="AF10"/>
    </row>
    <row r="11" spans="1:32" x14ac:dyDescent="0.35">
      <c r="A11" s="11" t="s">
        <v>17</v>
      </c>
      <c r="B11" s="11"/>
      <c r="C11" s="31" t="s">
        <v>16</v>
      </c>
      <c r="D11" s="32">
        <v>450</v>
      </c>
      <c r="E11" s="32">
        <v>500</v>
      </c>
      <c r="F11" s="32">
        <v>500</v>
      </c>
      <c r="G11" s="32">
        <v>500</v>
      </c>
      <c r="H11" s="32">
        <v>500</v>
      </c>
      <c r="I11" s="33">
        <v>500</v>
      </c>
      <c r="J11" s="118">
        <v>150</v>
      </c>
      <c r="K11" s="34">
        <v>185</v>
      </c>
      <c r="L11" s="174">
        <v>185</v>
      </c>
      <c r="M11" s="174">
        <v>185</v>
      </c>
      <c r="N11" s="174">
        <v>185</v>
      </c>
      <c r="O11" s="177">
        <v>185</v>
      </c>
      <c r="P11" s="152">
        <v>350</v>
      </c>
      <c r="Q11" s="168">
        <v>350</v>
      </c>
      <c r="R11" s="168">
        <v>350</v>
      </c>
      <c r="S11" s="179">
        <v>350</v>
      </c>
      <c r="T11" s="120">
        <v>550</v>
      </c>
      <c r="U11" s="37">
        <v>550</v>
      </c>
      <c r="V11" s="36">
        <v>550</v>
      </c>
      <c r="W11" s="37">
        <v>550</v>
      </c>
      <c r="X11" s="128" t="s">
        <v>11</v>
      </c>
      <c r="Y11" s="125" t="s">
        <v>11</v>
      </c>
      <c r="AB11"/>
      <c r="AC11"/>
      <c r="AE11"/>
      <c r="AF11"/>
    </row>
    <row r="12" spans="1:32" x14ac:dyDescent="0.35">
      <c r="A12" s="11" t="s">
        <v>18</v>
      </c>
      <c r="B12" s="11"/>
      <c r="C12" s="31" t="s">
        <v>16</v>
      </c>
      <c r="D12" s="40">
        <v>10</v>
      </c>
      <c r="E12" s="40">
        <v>15</v>
      </c>
      <c r="F12" s="40">
        <v>15</v>
      </c>
      <c r="G12" s="40">
        <v>10</v>
      </c>
      <c r="H12" s="40">
        <v>10</v>
      </c>
      <c r="I12" s="41">
        <v>10</v>
      </c>
      <c r="J12" s="118">
        <v>5</v>
      </c>
      <c r="K12" s="34">
        <v>5</v>
      </c>
      <c r="L12" s="174">
        <v>10</v>
      </c>
      <c r="M12" s="174">
        <v>5</v>
      </c>
      <c r="N12" s="174">
        <v>5</v>
      </c>
      <c r="O12" s="177">
        <v>5</v>
      </c>
      <c r="P12" s="150">
        <v>10</v>
      </c>
      <c r="Q12" s="71">
        <v>10</v>
      </c>
      <c r="R12" s="71">
        <v>10</v>
      </c>
      <c r="S12" s="137">
        <v>10</v>
      </c>
      <c r="T12" s="118">
        <v>35</v>
      </c>
      <c r="U12" s="35">
        <v>35</v>
      </c>
      <c r="V12" s="34">
        <v>35</v>
      </c>
      <c r="W12" s="35">
        <v>35</v>
      </c>
      <c r="X12" s="42">
        <v>35</v>
      </c>
      <c r="Y12" s="43">
        <v>35</v>
      </c>
      <c r="AB12"/>
      <c r="AC12"/>
      <c r="AE12"/>
      <c r="AF12"/>
    </row>
    <row r="13" spans="1:32" x14ac:dyDescent="0.35">
      <c r="A13" s="11" t="s">
        <v>19</v>
      </c>
      <c r="B13" s="11"/>
      <c r="C13" s="31" t="s">
        <v>16</v>
      </c>
      <c r="D13" s="40">
        <v>35</v>
      </c>
      <c r="E13" s="40">
        <v>40</v>
      </c>
      <c r="F13" s="40">
        <v>40</v>
      </c>
      <c r="G13" s="40">
        <v>40</v>
      </c>
      <c r="H13" s="40">
        <v>35</v>
      </c>
      <c r="I13" s="41">
        <v>40</v>
      </c>
      <c r="J13" s="118">
        <v>20</v>
      </c>
      <c r="K13" s="34">
        <v>35</v>
      </c>
      <c r="L13" s="174">
        <v>30</v>
      </c>
      <c r="M13" s="174">
        <v>32</v>
      </c>
      <c r="N13" s="174">
        <v>34</v>
      </c>
      <c r="O13" s="177">
        <v>30</v>
      </c>
      <c r="P13" s="150">
        <v>35</v>
      </c>
      <c r="Q13" s="71">
        <v>35</v>
      </c>
      <c r="R13" s="71">
        <v>35</v>
      </c>
      <c r="S13" s="137">
        <v>35</v>
      </c>
      <c r="T13" s="118">
        <v>110</v>
      </c>
      <c r="U13" s="35">
        <v>110</v>
      </c>
      <c r="V13" s="34">
        <v>110</v>
      </c>
      <c r="W13" s="35">
        <v>110</v>
      </c>
      <c r="X13" s="42">
        <v>110</v>
      </c>
      <c r="Y13" s="43">
        <v>110</v>
      </c>
      <c r="AA13" t="s">
        <v>66</v>
      </c>
      <c r="AB13"/>
      <c r="AC13"/>
      <c r="AE13"/>
      <c r="AF13"/>
    </row>
    <row r="14" spans="1:32" x14ac:dyDescent="0.35">
      <c r="A14" s="164" t="s">
        <v>20</v>
      </c>
      <c r="B14" s="11"/>
      <c r="C14" s="31" t="s">
        <v>16</v>
      </c>
      <c r="D14" s="40">
        <v>10</v>
      </c>
      <c r="E14" s="40">
        <v>15</v>
      </c>
      <c r="F14" s="40">
        <v>15</v>
      </c>
      <c r="G14" s="40">
        <v>10</v>
      </c>
      <c r="H14" s="40">
        <v>10</v>
      </c>
      <c r="I14" s="41">
        <v>10</v>
      </c>
      <c r="J14" s="118">
        <v>5</v>
      </c>
      <c r="K14" s="34">
        <v>5</v>
      </c>
      <c r="L14" s="174">
        <v>10</v>
      </c>
      <c r="M14" s="174">
        <v>5</v>
      </c>
      <c r="N14" s="174">
        <v>5</v>
      </c>
      <c r="O14" s="177">
        <v>5</v>
      </c>
      <c r="P14" s="150">
        <v>10</v>
      </c>
      <c r="Q14" s="71">
        <v>10</v>
      </c>
      <c r="R14" s="71">
        <v>10</v>
      </c>
      <c r="S14" s="137">
        <v>10</v>
      </c>
      <c r="T14" s="118">
        <v>35</v>
      </c>
      <c r="U14" s="35">
        <v>35</v>
      </c>
      <c r="V14" s="34">
        <v>35</v>
      </c>
      <c r="W14" s="35">
        <v>35</v>
      </c>
      <c r="X14" s="42">
        <v>35</v>
      </c>
      <c r="Y14" s="43">
        <v>35</v>
      </c>
      <c r="AA14" s="166">
        <v>0.97629999999999995</v>
      </c>
      <c r="AB14"/>
      <c r="AC14"/>
      <c r="AE14"/>
      <c r="AF14"/>
    </row>
    <row r="15" spans="1:32" x14ac:dyDescent="0.35">
      <c r="A15" s="11" t="s">
        <v>21</v>
      </c>
      <c r="B15" s="11"/>
      <c r="C15" s="31" t="s">
        <v>16</v>
      </c>
      <c r="D15" s="40">
        <v>10</v>
      </c>
      <c r="E15" s="40">
        <v>15</v>
      </c>
      <c r="F15" s="40">
        <v>15</v>
      </c>
      <c r="G15" s="40">
        <v>10</v>
      </c>
      <c r="H15" s="40">
        <v>10</v>
      </c>
      <c r="I15" s="41">
        <v>10</v>
      </c>
      <c r="J15" s="118">
        <v>5</v>
      </c>
      <c r="K15" s="34">
        <v>5</v>
      </c>
      <c r="L15" s="174">
        <v>10</v>
      </c>
      <c r="M15" s="174">
        <v>5</v>
      </c>
      <c r="N15" s="174">
        <v>5</v>
      </c>
      <c r="O15" s="177">
        <v>5</v>
      </c>
      <c r="P15" s="150">
        <v>10</v>
      </c>
      <c r="Q15" s="71">
        <v>10</v>
      </c>
      <c r="R15" s="71">
        <v>10</v>
      </c>
      <c r="S15" s="137">
        <v>10</v>
      </c>
      <c r="T15" s="118">
        <v>35</v>
      </c>
      <c r="U15" s="35">
        <v>35</v>
      </c>
      <c r="V15" s="34">
        <v>35</v>
      </c>
      <c r="W15" s="35">
        <v>35</v>
      </c>
      <c r="X15" s="42">
        <v>0</v>
      </c>
      <c r="Y15" s="43">
        <v>0</v>
      </c>
      <c r="Z15" s="165">
        <f>Y14*AA14+Y15*AA15</f>
        <v>34.170499999999997</v>
      </c>
      <c r="AA15" s="166">
        <v>2.3800000000000002E-2</v>
      </c>
      <c r="AB15"/>
      <c r="AC15"/>
      <c r="AE15"/>
      <c r="AF15"/>
    </row>
    <row r="16" spans="1:32" x14ac:dyDescent="0.35">
      <c r="A16" s="11" t="s">
        <v>22</v>
      </c>
      <c r="B16" s="11"/>
      <c r="C16" s="31" t="s">
        <v>16</v>
      </c>
      <c r="D16" s="32">
        <v>400</v>
      </c>
      <c r="E16" s="32">
        <v>400</v>
      </c>
      <c r="F16" s="32">
        <v>400</v>
      </c>
      <c r="G16" s="32">
        <v>400</v>
      </c>
      <c r="H16" s="32">
        <v>400</v>
      </c>
      <c r="I16" s="33">
        <v>400</v>
      </c>
      <c r="J16" s="150">
        <v>125</v>
      </c>
      <c r="K16" s="150">
        <v>175</v>
      </c>
      <c r="L16" s="174">
        <v>175</v>
      </c>
      <c r="M16" s="174">
        <v>175</v>
      </c>
      <c r="N16" s="174">
        <v>175</v>
      </c>
      <c r="O16" s="177">
        <v>175</v>
      </c>
      <c r="P16" s="152">
        <v>350</v>
      </c>
      <c r="Q16" s="168">
        <v>350</v>
      </c>
      <c r="R16" s="168">
        <v>350</v>
      </c>
      <c r="S16" s="179">
        <v>350</v>
      </c>
      <c r="T16" s="120">
        <v>600</v>
      </c>
      <c r="U16" s="37">
        <v>600</v>
      </c>
      <c r="V16" s="36">
        <v>600</v>
      </c>
      <c r="W16" s="37">
        <v>600</v>
      </c>
      <c r="X16" s="38" t="s">
        <v>11</v>
      </c>
      <c r="Y16" s="129" t="s">
        <v>11</v>
      </c>
      <c r="Z16" t="s">
        <v>67</v>
      </c>
      <c r="AB16"/>
      <c r="AC16"/>
      <c r="AE16"/>
      <c r="AF16"/>
    </row>
    <row r="17" spans="1:32" x14ac:dyDescent="0.35">
      <c r="A17" s="11" t="s">
        <v>23</v>
      </c>
      <c r="B17" s="11"/>
      <c r="C17" s="31" t="s">
        <v>16</v>
      </c>
      <c r="D17" s="40">
        <v>10</v>
      </c>
      <c r="E17" s="40">
        <v>15</v>
      </c>
      <c r="F17" s="40">
        <v>15</v>
      </c>
      <c r="G17" s="40">
        <v>10</v>
      </c>
      <c r="H17" s="40">
        <v>10</v>
      </c>
      <c r="I17" s="41">
        <v>10</v>
      </c>
      <c r="J17" s="150">
        <v>5</v>
      </c>
      <c r="K17" s="118">
        <v>5</v>
      </c>
      <c r="L17" s="174">
        <v>10</v>
      </c>
      <c r="M17" s="174">
        <v>5</v>
      </c>
      <c r="N17" s="174">
        <v>5</v>
      </c>
      <c r="O17" s="177">
        <v>5</v>
      </c>
      <c r="P17" s="150">
        <v>10</v>
      </c>
      <c r="Q17" s="71">
        <v>10</v>
      </c>
      <c r="R17" s="71">
        <v>10</v>
      </c>
      <c r="S17" s="137">
        <v>10</v>
      </c>
      <c r="T17" s="118">
        <v>35</v>
      </c>
      <c r="U17" s="35">
        <v>35</v>
      </c>
      <c r="V17" s="34">
        <v>35</v>
      </c>
      <c r="W17" s="35">
        <v>35</v>
      </c>
      <c r="X17" s="42">
        <v>35</v>
      </c>
      <c r="Y17" s="43">
        <v>35</v>
      </c>
      <c r="Z17" t="s">
        <v>87</v>
      </c>
      <c r="AB17"/>
      <c r="AC17"/>
      <c r="AE17"/>
      <c r="AF17"/>
    </row>
    <row r="18" spans="1:32" x14ac:dyDescent="0.35">
      <c r="A18" s="11" t="s">
        <v>24</v>
      </c>
      <c r="B18" s="11"/>
      <c r="C18" s="31" t="s">
        <v>16</v>
      </c>
      <c r="D18" s="40">
        <v>10</v>
      </c>
      <c r="E18" s="40">
        <v>15</v>
      </c>
      <c r="F18" s="40">
        <v>15</v>
      </c>
      <c r="G18" s="40">
        <v>10</v>
      </c>
      <c r="H18" s="40">
        <v>10</v>
      </c>
      <c r="I18" s="41">
        <v>10</v>
      </c>
      <c r="J18" s="118">
        <v>5</v>
      </c>
      <c r="K18" s="34">
        <v>5</v>
      </c>
      <c r="L18" s="174">
        <v>10</v>
      </c>
      <c r="M18" s="174">
        <v>5</v>
      </c>
      <c r="N18" s="174">
        <v>5</v>
      </c>
      <c r="O18" s="177">
        <v>5</v>
      </c>
      <c r="P18" s="150">
        <v>10</v>
      </c>
      <c r="Q18" s="71">
        <v>10</v>
      </c>
      <c r="R18" s="71">
        <v>10</v>
      </c>
      <c r="S18" s="137">
        <v>10</v>
      </c>
      <c r="T18" s="118">
        <v>35</v>
      </c>
      <c r="U18" s="35">
        <v>35</v>
      </c>
      <c r="V18" s="34">
        <v>35</v>
      </c>
      <c r="W18" s="35">
        <v>35</v>
      </c>
      <c r="X18" s="42">
        <v>35</v>
      </c>
      <c r="Y18" s="43">
        <v>35</v>
      </c>
      <c r="Z18" t="s">
        <v>77</v>
      </c>
      <c r="AA18" t="s">
        <v>78</v>
      </c>
      <c r="AB18"/>
      <c r="AC18"/>
      <c r="AE18"/>
      <c r="AF18"/>
    </row>
    <row r="19" spans="1:32" x14ac:dyDescent="0.35">
      <c r="A19" s="11" t="s">
        <v>25</v>
      </c>
      <c r="B19" s="11"/>
      <c r="C19" s="31" t="s">
        <v>16</v>
      </c>
      <c r="D19" s="40">
        <v>0</v>
      </c>
      <c r="E19" s="40">
        <v>0</v>
      </c>
      <c r="F19" s="40">
        <v>0</v>
      </c>
      <c r="G19" s="40">
        <v>0</v>
      </c>
      <c r="H19" s="40">
        <v>0</v>
      </c>
      <c r="I19" s="41">
        <v>0</v>
      </c>
      <c r="J19" s="118">
        <v>0</v>
      </c>
      <c r="K19" s="34">
        <v>0</v>
      </c>
      <c r="L19" s="174">
        <v>0</v>
      </c>
      <c r="M19" s="174">
        <v>0</v>
      </c>
      <c r="N19" s="174">
        <v>0</v>
      </c>
      <c r="O19" s="177">
        <v>0</v>
      </c>
      <c r="P19" s="150">
        <v>0</v>
      </c>
      <c r="Q19" s="71">
        <v>0</v>
      </c>
      <c r="R19" s="71">
        <v>0</v>
      </c>
      <c r="S19" s="137">
        <v>0</v>
      </c>
      <c r="T19" s="118">
        <v>0</v>
      </c>
      <c r="U19" s="35">
        <v>0</v>
      </c>
      <c r="V19" s="34">
        <v>0</v>
      </c>
      <c r="W19" s="35">
        <v>0</v>
      </c>
      <c r="X19" s="42">
        <v>0</v>
      </c>
      <c r="Y19" s="43">
        <v>0</v>
      </c>
      <c r="Z19" t="s">
        <v>79</v>
      </c>
      <c r="AA19" t="s">
        <v>80</v>
      </c>
      <c r="AB19"/>
      <c r="AC19"/>
      <c r="AE19"/>
      <c r="AF19"/>
    </row>
    <row r="20" spans="1:32" x14ac:dyDescent="0.35">
      <c r="A20" s="11" t="s">
        <v>26</v>
      </c>
      <c r="B20" s="11"/>
      <c r="C20" s="31" t="s">
        <v>16</v>
      </c>
      <c r="D20" s="40">
        <v>25</v>
      </c>
      <c r="E20" s="40">
        <v>45</v>
      </c>
      <c r="F20" s="40">
        <v>35</v>
      </c>
      <c r="G20" s="40">
        <v>40</v>
      </c>
      <c r="H20" s="40">
        <v>30</v>
      </c>
      <c r="I20" s="41">
        <v>40</v>
      </c>
      <c r="J20" s="118">
        <v>10</v>
      </c>
      <c r="K20" s="34">
        <v>20</v>
      </c>
      <c r="L20" s="174">
        <v>20</v>
      </c>
      <c r="M20" s="174">
        <v>20</v>
      </c>
      <c r="N20" s="174">
        <v>20</v>
      </c>
      <c r="O20" s="177">
        <v>20</v>
      </c>
      <c r="P20" s="150">
        <v>25</v>
      </c>
      <c r="Q20" s="71">
        <v>25</v>
      </c>
      <c r="R20" s="71">
        <v>25</v>
      </c>
      <c r="S20" s="137">
        <v>25</v>
      </c>
      <c r="T20" s="118">
        <v>45</v>
      </c>
      <c r="U20" s="35">
        <v>45</v>
      </c>
      <c r="V20" s="34">
        <v>45</v>
      </c>
      <c r="W20" s="35">
        <v>45</v>
      </c>
      <c r="X20" s="42">
        <v>55</v>
      </c>
      <c r="Y20" s="43">
        <v>55</v>
      </c>
      <c r="Z20" t="s">
        <v>81</v>
      </c>
      <c r="AA20" t="s">
        <v>82</v>
      </c>
      <c r="AB20"/>
      <c r="AE20"/>
      <c r="AF20"/>
    </row>
    <row r="21" spans="1:32" x14ac:dyDescent="0.35">
      <c r="A21" s="11" t="s">
        <v>27</v>
      </c>
      <c r="B21" s="11"/>
      <c r="C21" s="31" t="s">
        <v>16</v>
      </c>
      <c r="D21" s="40">
        <v>50</v>
      </c>
      <c r="E21" s="40">
        <v>65</v>
      </c>
      <c r="F21" s="40">
        <v>65</v>
      </c>
      <c r="G21" s="40">
        <v>60</v>
      </c>
      <c r="H21" s="40">
        <v>50</v>
      </c>
      <c r="I21" s="41">
        <v>60</v>
      </c>
      <c r="J21" s="118">
        <v>20</v>
      </c>
      <c r="K21" s="34">
        <v>45</v>
      </c>
      <c r="L21" s="174">
        <v>45</v>
      </c>
      <c r="M21" s="174">
        <v>45</v>
      </c>
      <c r="N21" s="174">
        <v>45</v>
      </c>
      <c r="O21" s="177">
        <v>45</v>
      </c>
      <c r="P21" s="150">
        <v>50</v>
      </c>
      <c r="Q21" s="71">
        <v>50</v>
      </c>
      <c r="R21" s="71">
        <v>60</v>
      </c>
      <c r="S21" s="137">
        <v>50</v>
      </c>
      <c r="T21" s="118">
        <v>150</v>
      </c>
      <c r="U21" s="35">
        <v>150</v>
      </c>
      <c r="V21" s="34">
        <v>150</v>
      </c>
      <c r="W21" s="35">
        <v>150</v>
      </c>
      <c r="X21" s="42">
        <v>150</v>
      </c>
      <c r="Y21" s="43">
        <v>150</v>
      </c>
      <c r="Z21" t="s">
        <v>83</v>
      </c>
      <c r="AA21" t="s">
        <v>84</v>
      </c>
      <c r="AB21"/>
      <c r="AC21"/>
      <c r="AE21"/>
      <c r="AF21"/>
    </row>
    <row r="22" spans="1:32" x14ac:dyDescent="0.35">
      <c r="A22" s="11" t="s">
        <v>28</v>
      </c>
      <c r="B22" s="11"/>
      <c r="C22" s="31" t="s">
        <v>16</v>
      </c>
      <c r="D22" s="32">
        <v>75</v>
      </c>
      <c r="E22" s="32">
        <v>100</v>
      </c>
      <c r="F22" s="32">
        <v>100</v>
      </c>
      <c r="G22" s="32">
        <v>90</v>
      </c>
      <c r="H22" s="32">
        <v>75</v>
      </c>
      <c r="I22" s="33">
        <v>90</v>
      </c>
      <c r="J22" s="118">
        <v>30</v>
      </c>
      <c r="K22" s="34">
        <v>55</v>
      </c>
      <c r="L22" s="174">
        <v>55</v>
      </c>
      <c r="M22" s="174">
        <v>55</v>
      </c>
      <c r="N22" s="174">
        <v>55</v>
      </c>
      <c r="O22" s="177">
        <v>55</v>
      </c>
      <c r="P22" s="152">
        <v>75</v>
      </c>
      <c r="Q22" s="168">
        <v>75</v>
      </c>
      <c r="R22" s="168">
        <v>75</v>
      </c>
      <c r="S22" s="179">
        <v>75</v>
      </c>
      <c r="T22" s="120">
        <v>150</v>
      </c>
      <c r="U22" s="37">
        <v>150</v>
      </c>
      <c r="V22" s="36">
        <v>150</v>
      </c>
      <c r="W22" s="37">
        <v>150</v>
      </c>
      <c r="X22" s="38" t="s">
        <v>11</v>
      </c>
      <c r="Y22" s="129" t="s">
        <v>11</v>
      </c>
      <c r="Z22" t="s">
        <v>85</v>
      </c>
      <c r="AA22" t="s">
        <v>86</v>
      </c>
      <c r="AB22"/>
      <c r="AC22"/>
      <c r="AE22"/>
      <c r="AF22"/>
    </row>
    <row r="23" spans="1:32" x14ac:dyDescent="0.35">
      <c r="A23" s="11" t="s">
        <v>29</v>
      </c>
      <c r="B23" s="11"/>
      <c r="C23" s="31" t="s">
        <v>16</v>
      </c>
      <c r="D23" s="40">
        <v>250</v>
      </c>
      <c r="E23" s="40">
        <v>160</v>
      </c>
      <c r="F23" s="40">
        <v>160</v>
      </c>
      <c r="G23" s="40">
        <v>160</v>
      </c>
      <c r="H23" s="40">
        <v>250</v>
      </c>
      <c r="I23" s="41">
        <v>250</v>
      </c>
      <c r="J23" s="118">
        <v>50</v>
      </c>
      <c r="K23" s="34">
        <v>60</v>
      </c>
      <c r="L23" s="174">
        <v>60</v>
      </c>
      <c r="M23" s="174">
        <v>60</v>
      </c>
      <c r="N23" s="174">
        <v>70</v>
      </c>
      <c r="O23" s="177">
        <v>70</v>
      </c>
      <c r="P23" s="150">
        <v>75</v>
      </c>
      <c r="Q23" s="71">
        <v>75</v>
      </c>
      <c r="R23" s="71">
        <v>75</v>
      </c>
      <c r="S23" s="137">
        <v>130</v>
      </c>
      <c r="T23" s="120">
        <v>150</v>
      </c>
      <c r="U23" s="37">
        <v>150</v>
      </c>
      <c r="V23" s="36">
        <v>150</v>
      </c>
      <c r="W23" s="44">
        <v>150</v>
      </c>
      <c r="X23" s="38" t="s">
        <v>11</v>
      </c>
      <c r="Y23" s="129" t="s">
        <v>11</v>
      </c>
      <c r="AB23"/>
      <c r="AC23"/>
      <c r="AE23"/>
      <c r="AF23"/>
    </row>
    <row r="24" spans="1:32" x14ac:dyDescent="0.35">
      <c r="A24" s="11" t="s">
        <v>30</v>
      </c>
      <c r="B24" s="11"/>
      <c r="C24" s="31" t="s">
        <v>16</v>
      </c>
      <c r="D24" s="40">
        <v>125</v>
      </c>
      <c r="E24" s="40">
        <v>220</v>
      </c>
      <c r="F24" s="40">
        <v>220</v>
      </c>
      <c r="G24" s="40">
        <v>220</v>
      </c>
      <c r="H24" s="40">
        <v>125</v>
      </c>
      <c r="I24" s="41">
        <v>145</v>
      </c>
      <c r="J24" s="118">
        <v>60</v>
      </c>
      <c r="K24" s="34">
        <v>70</v>
      </c>
      <c r="L24" s="174">
        <v>70</v>
      </c>
      <c r="M24" s="174">
        <v>70</v>
      </c>
      <c r="N24" s="174">
        <v>70</v>
      </c>
      <c r="O24" s="177">
        <v>70</v>
      </c>
      <c r="P24" s="150">
        <v>125</v>
      </c>
      <c r="Q24" s="71">
        <v>125</v>
      </c>
      <c r="R24" s="71">
        <v>130</v>
      </c>
      <c r="S24" s="137">
        <v>110</v>
      </c>
      <c r="T24" s="120">
        <v>150</v>
      </c>
      <c r="U24" s="37">
        <v>150</v>
      </c>
      <c r="V24" s="36">
        <v>150</v>
      </c>
      <c r="W24" s="37">
        <v>150</v>
      </c>
      <c r="X24" s="38" t="s">
        <v>11</v>
      </c>
      <c r="Y24" s="129" t="s">
        <v>11</v>
      </c>
      <c r="AB24"/>
      <c r="AC24"/>
      <c r="AE24"/>
      <c r="AF24"/>
    </row>
    <row r="25" spans="1:32" x14ac:dyDescent="0.35">
      <c r="A25" s="11" t="s">
        <v>31</v>
      </c>
      <c r="B25" s="11"/>
      <c r="C25" s="31" t="s">
        <v>16</v>
      </c>
      <c r="D25" s="40">
        <v>10</v>
      </c>
      <c r="E25" s="40">
        <v>10</v>
      </c>
      <c r="F25" s="40">
        <v>10</v>
      </c>
      <c r="G25" s="40">
        <v>10</v>
      </c>
      <c r="H25" s="40">
        <v>10</v>
      </c>
      <c r="I25" s="41">
        <v>10</v>
      </c>
      <c r="J25" s="118">
        <v>0</v>
      </c>
      <c r="K25" s="34">
        <v>0</v>
      </c>
      <c r="L25" s="174">
        <v>0</v>
      </c>
      <c r="M25" s="174">
        <v>0</v>
      </c>
      <c r="N25" s="174">
        <v>0</v>
      </c>
      <c r="O25" s="177">
        <v>0</v>
      </c>
      <c r="P25" s="150">
        <v>6</v>
      </c>
      <c r="Q25" s="71">
        <v>6</v>
      </c>
      <c r="R25" s="71">
        <v>6</v>
      </c>
      <c r="S25" s="137">
        <v>6</v>
      </c>
      <c r="T25" s="118">
        <v>25</v>
      </c>
      <c r="U25" s="119">
        <v>25</v>
      </c>
      <c r="V25" s="118">
        <v>25</v>
      </c>
      <c r="W25" s="119">
        <v>25</v>
      </c>
      <c r="X25" s="63">
        <v>25</v>
      </c>
      <c r="Y25" s="43">
        <v>25</v>
      </c>
      <c r="AB25"/>
      <c r="AC25"/>
      <c r="AE25"/>
      <c r="AF25"/>
    </row>
    <row r="26" spans="1:32" x14ac:dyDescent="0.35">
      <c r="A26" s="11" t="s">
        <v>32</v>
      </c>
      <c r="B26" s="11"/>
      <c r="C26" s="31" t="s">
        <v>16</v>
      </c>
      <c r="D26" s="40">
        <v>30</v>
      </c>
      <c r="E26" s="40">
        <v>45</v>
      </c>
      <c r="F26" s="40">
        <v>45</v>
      </c>
      <c r="G26" s="40">
        <v>35</v>
      </c>
      <c r="H26" s="40">
        <v>40</v>
      </c>
      <c r="I26" s="41">
        <v>35</v>
      </c>
      <c r="J26" s="118">
        <v>5</v>
      </c>
      <c r="K26" s="34">
        <v>15</v>
      </c>
      <c r="L26" s="174">
        <v>15</v>
      </c>
      <c r="M26" s="174">
        <v>15</v>
      </c>
      <c r="N26" s="174">
        <v>15</v>
      </c>
      <c r="O26" s="177">
        <v>15</v>
      </c>
      <c r="P26" s="152">
        <v>25</v>
      </c>
      <c r="Q26" s="168">
        <v>25</v>
      </c>
      <c r="R26" s="168">
        <v>30</v>
      </c>
      <c r="S26" s="179">
        <v>25</v>
      </c>
      <c r="T26" s="120">
        <v>75</v>
      </c>
      <c r="U26" s="37">
        <v>75</v>
      </c>
      <c r="V26" s="36">
        <v>75</v>
      </c>
      <c r="W26" s="37">
        <v>75</v>
      </c>
      <c r="X26" s="38" t="s">
        <v>11</v>
      </c>
      <c r="Y26" s="129" t="s">
        <v>11</v>
      </c>
      <c r="AB26"/>
      <c r="AC26"/>
      <c r="AE26"/>
      <c r="AF26"/>
    </row>
    <row r="27" spans="1:32" x14ac:dyDescent="0.35">
      <c r="A27" s="11" t="s">
        <v>33</v>
      </c>
      <c r="B27" s="11"/>
      <c r="C27" s="31" t="s">
        <v>16</v>
      </c>
      <c r="D27" s="32">
        <v>60</v>
      </c>
      <c r="E27" s="32">
        <v>75</v>
      </c>
      <c r="F27" s="32">
        <v>75</v>
      </c>
      <c r="G27" s="32">
        <v>75</v>
      </c>
      <c r="H27" s="32">
        <v>60</v>
      </c>
      <c r="I27" s="33">
        <v>75</v>
      </c>
      <c r="J27" s="118">
        <v>15</v>
      </c>
      <c r="K27" s="34">
        <v>20</v>
      </c>
      <c r="L27" s="174">
        <v>20</v>
      </c>
      <c r="M27" s="174">
        <v>20</v>
      </c>
      <c r="N27" s="174">
        <v>20</v>
      </c>
      <c r="O27" s="177">
        <v>20</v>
      </c>
      <c r="P27" s="152">
        <v>50</v>
      </c>
      <c r="Q27" s="168">
        <v>50</v>
      </c>
      <c r="R27" s="168">
        <v>55</v>
      </c>
      <c r="S27" s="179">
        <v>50</v>
      </c>
      <c r="T27" s="120">
        <v>80</v>
      </c>
      <c r="U27" s="37">
        <v>80</v>
      </c>
      <c r="V27" s="36">
        <v>80</v>
      </c>
      <c r="W27" s="37">
        <v>80</v>
      </c>
      <c r="X27" s="38" t="s">
        <v>11</v>
      </c>
      <c r="Y27" s="129" t="s">
        <v>11</v>
      </c>
      <c r="AB27"/>
      <c r="AC27"/>
      <c r="AE27"/>
      <c r="AF27"/>
    </row>
    <row r="28" spans="1:32" ht="15" thickBot="1" x14ac:dyDescent="0.4">
      <c r="A28" s="11" t="s">
        <v>34</v>
      </c>
      <c r="B28" s="11"/>
      <c r="C28" s="31" t="s">
        <v>16</v>
      </c>
      <c r="D28" s="45">
        <v>75</v>
      </c>
      <c r="E28" s="45">
        <v>90</v>
      </c>
      <c r="F28" s="45">
        <v>90</v>
      </c>
      <c r="G28" s="45">
        <v>90</v>
      </c>
      <c r="H28" s="45">
        <v>75</v>
      </c>
      <c r="I28" s="46">
        <v>90</v>
      </c>
      <c r="J28" s="156">
        <v>25</v>
      </c>
      <c r="K28" s="47">
        <v>30</v>
      </c>
      <c r="L28" s="47">
        <v>30</v>
      </c>
      <c r="M28" s="47">
        <v>30</v>
      </c>
      <c r="N28" s="47">
        <v>30</v>
      </c>
      <c r="O28" s="178">
        <v>30</v>
      </c>
      <c r="P28" s="153">
        <v>60</v>
      </c>
      <c r="Q28" s="48">
        <v>60</v>
      </c>
      <c r="R28" s="48">
        <v>65</v>
      </c>
      <c r="S28" s="180">
        <v>60</v>
      </c>
      <c r="T28" s="153">
        <v>100</v>
      </c>
      <c r="U28" s="49">
        <v>100</v>
      </c>
      <c r="V28" s="48">
        <v>100</v>
      </c>
      <c r="W28" s="49">
        <v>100</v>
      </c>
      <c r="X28" s="130" t="s">
        <v>11</v>
      </c>
      <c r="Y28" s="131" t="s">
        <v>11</v>
      </c>
      <c r="AB28"/>
      <c r="AC28"/>
      <c r="AE28"/>
      <c r="AF28"/>
    </row>
    <row r="29" spans="1:32" x14ac:dyDescent="0.35">
      <c r="A29"/>
      <c r="B29"/>
      <c r="C29" s="50"/>
      <c r="D29" s="51"/>
      <c r="E29" s="51"/>
      <c r="F29" s="51"/>
      <c r="G29" s="51"/>
      <c r="H29" s="51"/>
      <c r="I29" s="51"/>
      <c r="J29"/>
      <c r="K29"/>
      <c r="L29"/>
      <c r="M29"/>
      <c r="N29"/>
      <c r="O29"/>
      <c r="V29" s="50"/>
      <c r="W29" s="50"/>
      <c r="AB29"/>
      <c r="AC29"/>
      <c r="AE29"/>
      <c r="AF29"/>
    </row>
    <row r="30" spans="1:32" ht="15" thickBot="1" x14ac:dyDescent="0.4">
      <c r="A30" s="52" t="s">
        <v>35</v>
      </c>
      <c r="B30"/>
      <c r="C30" s="50"/>
      <c r="D30" s="115"/>
      <c r="E30" s="115"/>
      <c r="F30" s="115"/>
      <c r="G30" s="115"/>
      <c r="H30" s="115"/>
      <c r="I30" s="115"/>
      <c r="J30" s="116"/>
      <c r="K30" s="116"/>
      <c r="L30" s="116"/>
      <c r="M30" s="116"/>
      <c r="N30" s="116"/>
      <c r="O30" s="116"/>
      <c r="P30" s="116"/>
      <c r="Q30" s="116"/>
      <c r="V30" s="50"/>
      <c r="W30" s="50"/>
      <c r="AB30"/>
      <c r="AC30"/>
      <c r="AE30"/>
      <c r="AF30"/>
    </row>
    <row r="31" spans="1:32" x14ac:dyDescent="0.35">
      <c r="A31" s="11" t="s">
        <v>36</v>
      </c>
      <c r="B31" s="11"/>
      <c r="C31" s="31" t="s">
        <v>16</v>
      </c>
      <c r="D31" s="112">
        <v>0.2</v>
      </c>
      <c r="E31" s="159">
        <v>0.2</v>
      </c>
      <c r="F31" s="159">
        <v>0.2</v>
      </c>
      <c r="G31" s="159">
        <v>0.2</v>
      </c>
      <c r="H31" s="159">
        <v>0.2</v>
      </c>
      <c r="I31" s="113">
        <v>0.2</v>
      </c>
      <c r="J31" s="114">
        <v>0.1</v>
      </c>
      <c r="K31" s="146">
        <v>0.1</v>
      </c>
      <c r="L31" s="146">
        <v>0.1</v>
      </c>
      <c r="M31" s="146">
        <v>0.1</v>
      </c>
      <c r="N31" s="146">
        <v>0.1</v>
      </c>
      <c r="O31" s="141">
        <v>0.1</v>
      </c>
      <c r="P31" s="117">
        <v>0.2</v>
      </c>
      <c r="Q31" s="53">
        <v>0.2</v>
      </c>
      <c r="R31" s="53">
        <v>0.2</v>
      </c>
      <c r="S31" s="169">
        <v>0.2</v>
      </c>
      <c r="T31" s="53">
        <v>0.3</v>
      </c>
      <c r="U31" s="54">
        <v>0.3</v>
      </c>
      <c r="V31" s="53">
        <v>0.3</v>
      </c>
      <c r="W31" s="54">
        <v>0.3</v>
      </c>
      <c r="X31" s="55" t="s">
        <v>11</v>
      </c>
      <c r="Y31" s="56" t="s">
        <v>11</v>
      </c>
      <c r="AB31"/>
      <c r="AC31"/>
      <c r="AE31"/>
      <c r="AF31"/>
    </row>
    <row r="32" spans="1:32" x14ac:dyDescent="0.35">
      <c r="A32" s="11" t="s">
        <v>37</v>
      </c>
      <c r="B32" s="11"/>
      <c r="C32" s="31" t="s">
        <v>16</v>
      </c>
      <c r="D32" s="57">
        <v>300</v>
      </c>
      <c r="E32" s="160">
        <v>300</v>
      </c>
      <c r="F32" s="160">
        <v>300</v>
      </c>
      <c r="G32" s="160">
        <v>300</v>
      </c>
      <c r="H32" s="160">
        <v>300</v>
      </c>
      <c r="I32" s="58">
        <v>300</v>
      </c>
      <c r="J32" s="59">
        <v>50</v>
      </c>
      <c r="K32" s="71">
        <v>50</v>
      </c>
      <c r="L32" s="71">
        <v>50</v>
      </c>
      <c r="M32" s="71">
        <v>50</v>
      </c>
      <c r="N32" s="71">
        <v>50</v>
      </c>
      <c r="O32" s="137">
        <v>50</v>
      </c>
      <c r="P32" s="60">
        <v>100</v>
      </c>
      <c r="Q32" s="71">
        <v>100</v>
      </c>
      <c r="R32" s="71">
        <v>100</v>
      </c>
      <c r="S32" s="137">
        <v>100</v>
      </c>
      <c r="T32" s="34">
        <v>350</v>
      </c>
      <c r="U32" s="35">
        <v>350</v>
      </c>
      <c r="V32" s="34">
        <v>350</v>
      </c>
      <c r="W32" s="35">
        <v>350</v>
      </c>
      <c r="X32" s="61" t="s">
        <v>11</v>
      </c>
      <c r="Y32" s="39" t="s">
        <v>11</v>
      </c>
      <c r="AB32"/>
      <c r="AC32"/>
      <c r="AE32"/>
      <c r="AF32"/>
    </row>
    <row r="33" spans="1:32" x14ac:dyDescent="0.35">
      <c r="A33" s="11" t="s">
        <v>38</v>
      </c>
      <c r="B33" s="11"/>
      <c r="C33" s="31" t="s">
        <v>16</v>
      </c>
      <c r="D33" s="62">
        <v>10</v>
      </c>
      <c r="E33" s="40">
        <v>15</v>
      </c>
      <c r="F33" s="40">
        <v>15</v>
      </c>
      <c r="G33" s="40">
        <v>15</v>
      </c>
      <c r="H33" s="40">
        <v>15</v>
      </c>
      <c r="I33" s="41">
        <v>15</v>
      </c>
      <c r="J33" s="59">
        <v>5</v>
      </c>
      <c r="K33" s="147">
        <v>5</v>
      </c>
      <c r="L33" s="147">
        <v>5</v>
      </c>
      <c r="M33" s="147">
        <v>5</v>
      </c>
      <c r="N33" s="147">
        <v>5</v>
      </c>
      <c r="O33" s="142">
        <v>10</v>
      </c>
      <c r="P33" s="60">
        <v>10</v>
      </c>
      <c r="Q33" s="71">
        <v>10</v>
      </c>
      <c r="R33" s="71">
        <v>10</v>
      </c>
      <c r="S33" s="137">
        <v>10</v>
      </c>
      <c r="T33" s="34">
        <v>35</v>
      </c>
      <c r="U33" s="35">
        <v>35</v>
      </c>
      <c r="V33" s="34">
        <v>35</v>
      </c>
      <c r="W33" s="35">
        <v>35</v>
      </c>
      <c r="X33" s="63">
        <v>35</v>
      </c>
      <c r="Y33" s="43">
        <v>35</v>
      </c>
      <c r="AB33"/>
      <c r="AC33"/>
      <c r="AE33"/>
      <c r="AF33"/>
    </row>
    <row r="34" spans="1:32" x14ac:dyDescent="0.35">
      <c r="A34" s="11" t="s">
        <v>39</v>
      </c>
      <c r="B34" s="11"/>
      <c r="C34" s="31" t="s">
        <v>16</v>
      </c>
      <c r="D34" s="64">
        <v>30</v>
      </c>
      <c r="E34" s="161">
        <v>30</v>
      </c>
      <c r="F34" s="161">
        <v>30</v>
      </c>
      <c r="G34" s="161">
        <v>30</v>
      </c>
      <c r="H34" s="161">
        <v>30</v>
      </c>
      <c r="I34" s="65">
        <v>30</v>
      </c>
      <c r="J34" s="59">
        <v>10</v>
      </c>
      <c r="K34" s="147">
        <v>10</v>
      </c>
      <c r="L34" s="147">
        <v>10</v>
      </c>
      <c r="M34" s="147">
        <v>10</v>
      </c>
      <c r="N34" s="147">
        <v>10</v>
      </c>
      <c r="O34" s="142">
        <v>10</v>
      </c>
      <c r="P34" s="66">
        <v>25</v>
      </c>
      <c r="Q34" s="171">
        <v>25</v>
      </c>
      <c r="R34" s="171">
        <v>25</v>
      </c>
      <c r="S34" s="170">
        <v>25</v>
      </c>
      <c r="T34" s="68">
        <v>45</v>
      </c>
      <c r="U34" s="67">
        <v>45</v>
      </c>
      <c r="V34" s="68">
        <v>45</v>
      </c>
      <c r="W34" s="67">
        <v>45</v>
      </c>
      <c r="X34" s="69" t="s">
        <v>11</v>
      </c>
      <c r="Y34" s="70" t="s">
        <v>11</v>
      </c>
      <c r="AB34"/>
      <c r="AC34"/>
      <c r="AE34"/>
      <c r="AF34"/>
    </row>
    <row r="35" spans="1:32" x14ac:dyDescent="0.35">
      <c r="A35" s="11" t="s">
        <v>40</v>
      </c>
      <c r="B35" s="11"/>
      <c r="C35" s="31" t="s">
        <v>16</v>
      </c>
      <c r="D35" s="64">
        <v>0</v>
      </c>
      <c r="E35" s="161">
        <v>0</v>
      </c>
      <c r="F35" s="161">
        <v>0</v>
      </c>
      <c r="G35" s="161">
        <v>0</v>
      </c>
      <c r="H35" s="161">
        <v>0</v>
      </c>
      <c r="I35" s="65">
        <v>0</v>
      </c>
      <c r="J35" s="59">
        <v>0</v>
      </c>
      <c r="K35" s="147">
        <v>0</v>
      </c>
      <c r="L35" s="147">
        <v>0</v>
      </c>
      <c r="M35" s="147">
        <v>0</v>
      </c>
      <c r="N35" s="147">
        <v>0</v>
      </c>
      <c r="O35" s="142">
        <v>0</v>
      </c>
      <c r="P35" s="66">
        <v>0</v>
      </c>
      <c r="Q35" s="171">
        <v>0</v>
      </c>
      <c r="R35" s="171">
        <v>0</v>
      </c>
      <c r="S35" s="170">
        <v>0</v>
      </c>
      <c r="T35" s="68">
        <v>0</v>
      </c>
      <c r="U35" s="67">
        <v>0</v>
      </c>
      <c r="V35" s="68">
        <v>0</v>
      </c>
      <c r="W35" s="67">
        <v>0</v>
      </c>
      <c r="X35" s="69">
        <v>0</v>
      </c>
      <c r="Y35" s="70">
        <v>0</v>
      </c>
      <c r="AB35"/>
      <c r="AC35"/>
      <c r="AE35"/>
      <c r="AF35"/>
    </row>
    <row r="36" spans="1:32" x14ac:dyDescent="0.35">
      <c r="A36" s="11" t="s">
        <v>41</v>
      </c>
      <c r="B36" s="11"/>
      <c r="C36" s="31" t="s">
        <v>16</v>
      </c>
      <c r="D36" s="62">
        <v>30</v>
      </c>
      <c r="E36" s="40">
        <v>30</v>
      </c>
      <c r="F36" s="40">
        <v>30</v>
      </c>
      <c r="G36" s="40">
        <v>30</v>
      </c>
      <c r="H36" s="40">
        <v>30</v>
      </c>
      <c r="I36" s="41">
        <v>30</v>
      </c>
      <c r="J36" s="59">
        <v>10</v>
      </c>
      <c r="K36" s="147">
        <v>10</v>
      </c>
      <c r="L36" s="147">
        <v>10</v>
      </c>
      <c r="M36" s="147">
        <v>10</v>
      </c>
      <c r="N36" s="147">
        <v>10</v>
      </c>
      <c r="O36" s="142">
        <v>10</v>
      </c>
      <c r="P36" s="60">
        <v>25</v>
      </c>
      <c r="Q36" s="71">
        <v>25</v>
      </c>
      <c r="R36" s="71">
        <v>25</v>
      </c>
      <c r="S36" s="137">
        <v>25</v>
      </c>
      <c r="T36" s="34">
        <v>40</v>
      </c>
      <c r="U36" s="35">
        <v>40</v>
      </c>
      <c r="V36" s="34">
        <v>40</v>
      </c>
      <c r="W36" s="35">
        <v>40</v>
      </c>
      <c r="X36" s="61" t="s">
        <v>11</v>
      </c>
      <c r="Y36" s="39" t="s">
        <v>11</v>
      </c>
      <c r="AB36"/>
      <c r="AC36"/>
      <c r="AE36"/>
      <c r="AF36"/>
    </row>
    <row r="37" spans="1:32" x14ac:dyDescent="0.35">
      <c r="A37" s="11" t="s">
        <v>42</v>
      </c>
      <c r="B37" s="11"/>
      <c r="C37" s="31" t="s">
        <v>16</v>
      </c>
      <c r="D37" s="62">
        <v>10</v>
      </c>
      <c r="E37" s="40">
        <v>15</v>
      </c>
      <c r="F37" s="40">
        <v>15</v>
      </c>
      <c r="G37" s="40">
        <v>15</v>
      </c>
      <c r="H37" s="40">
        <v>15</v>
      </c>
      <c r="I37" s="41">
        <v>15</v>
      </c>
      <c r="J37" s="59">
        <v>5</v>
      </c>
      <c r="K37" s="147">
        <v>5</v>
      </c>
      <c r="L37" s="147">
        <v>5</v>
      </c>
      <c r="M37" s="147">
        <v>5</v>
      </c>
      <c r="N37" s="147">
        <v>5</v>
      </c>
      <c r="O37" s="142">
        <v>10</v>
      </c>
      <c r="P37" s="60">
        <v>10</v>
      </c>
      <c r="Q37" s="71">
        <v>10</v>
      </c>
      <c r="R37" s="71">
        <v>10</v>
      </c>
      <c r="S37" s="137">
        <v>10</v>
      </c>
      <c r="T37" s="34">
        <v>35</v>
      </c>
      <c r="U37" s="35">
        <v>35</v>
      </c>
      <c r="V37" s="118">
        <v>35</v>
      </c>
      <c r="W37" s="35">
        <v>35</v>
      </c>
      <c r="X37" s="63">
        <v>35</v>
      </c>
      <c r="Y37" s="43">
        <v>35</v>
      </c>
      <c r="AB37"/>
      <c r="AC37"/>
      <c r="AE37"/>
      <c r="AF37"/>
    </row>
    <row r="38" spans="1:32" x14ac:dyDescent="0.35">
      <c r="A38" s="11" t="s">
        <v>43</v>
      </c>
      <c r="B38" s="11"/>
      <c r="C38" s="31" t="s">
        <v>16</v>
      </c>
      <c r="D38" s="62">
        <v>10</v>
      </c>
      <c r="E38" s="40">
        <v>15</v>
      </c>
      <c r="F38" s="40">
        <v>15</v>
      </c>
      <c r="G38" s="40">
        <v>15</v>
      </c>
      <c r="H38" s="40">
        <v>15</v>
      </c>
      <c r="I38" s="41">
        <v>15</v>
      </c>
      <c r="J38" s="59">
        <v>5</v>
      </c>
      <c r="K38" s="147">
        <v>5</v>
      </c>
      <c r="L38" s="147">
        <v>5</v>
      </c>
      <c r="M38" s="147">
        <v>5</v>
      </c>
      <c r="N38" s="147">
        <v>5</v>
      </c>
      <c r="O38" s="142">
        <v>10</v>
      </c>
      <c r="P38" s="60">
        <v>10</v>
      </c>
      <c r="Q38" s="71">
        <v>10</v>
      </c>
      <c r="R38" s="71">
        <v>10</v>
      </c>
      <c r="S38" s="137">
        <v>10</v>
      </c>
      <c r="T38" s="34">
        <v>35</v>
      </c>
      <c r="U38" s="35">
        <v>35</v>
      </c>
      <c r="V38" s="34">
        <v>35</v>
      </c>
      <c r="W38" s="35">
        <v>35</v>
      </c>
      <c r="X38" s="63">
        <v>0</v>
      </c>
      <c r="Y38" s="43">
        <v>33.68</v>
      </c>
      <c r="AB38"/>
      <c r="AC38"/>
      <c r="AE38"/>
      <c r="AF38"/>
    </row>
    <row r="39" spans="1:32" x14ac:dyDescent="0.35">
      <c r="A39" s="11" t="s">
        <v>44</v>
      </c>
      <c r="B39" s="11"/>
      <c r="C39" s="31" t="s">
        <v>16</v>
      </c>
      <c r="D39" s="40">
        <v>40</v>
      </c>
      <c r="E39" s="40">
        <v>40</v>
      </c>
      <c r="F39" s="40">
        <v>40</v>
      </c>
      <c r="G39" s="40">
        <v>40</v>
      </c>
      <c r="H39" s="40">
        <v>40</v>
      </c>
      <c r="I39" s="41">
        <v>40</v>
      </c>
      <c r="J39" s="71">
        <v>15</v>
      </c>
      <c r="K39" s="71">
        <v>15</v>
      </c>
      <c r="L39" s="71">
        <v>15</v>
      </c>
      <c r="M39" s="71">
        <v>15</v>
      </c>
      <c r="N39" s="71">
        <v>15</v>
      </c>
      <c r="O39" s="137">
        <v>15</v>
      </c>
      <c r="P39" s="60">
        <v>30</v>
      </c>
      <c r="Q39" s="71">
        <v>30</v>
      </c>
      <c r="R39" s="71">
        <v>30</v>
      </c>
      <c r="S39" s="137">
        <v>30</v>
      </c>
      <c r="T39" s="72">
        <v>75</v>
      </c>
      <c r="U39" s="35">
        <v>75</v>
      </c>
      <c r="V39" s="72">
        <v>75</v>
      </c>
      <c r="W39" s="35">
        <v>75</v>
      </c>
      <c r="X39" s="73">
        <v>75</v>
      </c>
      <c r="Y39" s="43">
        <v>75</v>
      </c>
      <c r="AB39"/>
      <c r="AC39"/>
      <c r="AE39"/>
      <c r="AF39"/>
    </row>
    <row r="40" spans="1:32" x14ac:dyDescent="0.35">
      <c r="A40" s="74" t="s">
        <v>45</v>
      </c>
      <c r="B40" s="75"/>
      <c r="C40" s="13"/>
      <c r="D40" s="76"/>
      <c r="E40" s="162"/>
      <c r="F40" s="162"/>
      <c r="G40" s="162"/>
      <c r="H40" s="162"/>
      <c r="I40" s="77"/>
      <c r="J40" s="78"/>
      <c r="K40" s="26"/>
      <c r="L40" s="26"/>
      <c r="M40" s="26"/>
      <c r="N40" s="26"/>
      <c r="O40" s="79"/>
      <c r="P40" s="78"/>
      <c r="Q40" s="26"/>
      <c r="R40" s="26"/>
      <c r="S40" s="79"/>
      <c r="T40" s="78"/>
      <c r="U40" s="79"/>
      <c r="V40" s="78"/>
      <c r="W40" s="79"/>
      <c r="X40" s="80"/>
      <c r="Y40" s="81"/>
      <c r="AB40"/>
      <c r="AC40"/>
      <c r="AE40"/>
      <c r="AF40"/>
    </row>
    <row r="41" spans="1:32" x14ac:dyDescent="0.35">
      <c r="A41" s="82"/>
      <c r="B41" s="23" t="s">
        <v>46</v>
      </c>
      <c r="C41" s="83" t="s">
        <v>16</v>
      </c>
      <c r="D41" s="40">
        <v>0</v>
      </c>
      <c r="E41" s="40">
        <v>0</v>
      </c>
      <c r="F41" s="40">
        <v>0</v>
      </c>
      <c r="G41" s="40">
        <v>0</v>
      </c>
      <c r="H41" s="40">
        <v>0</v>
      </c>
      <c r="I41" s="41">
        <v>0</v>
      </c>
      <c r="J41" s="71">
        <v>0</v>
      </c>
      <c r="K41" s="71">
        <v>0</v>
      </c>
      <c r="L41" s="71">
        <v>0</v>
      </c>
      <c r="M41" s="71">
        <v>0</v>
      </c>
      <c r="N41" s="71">
        <v>0</v>
      </c>
      <c r="O41" s="137">
        <v>0</v>
      </c>
      <c r="P41" s="71">
        <v>0</v>
      </c>
      <c r="Q41" s="71">
        <v>0</v>
      </c>
      <c r="R41" s="71">
        <v>0</v>
      </c>
      <c r="S41" s="137">
        <v>0</v>
      </c>
      <c r="T41" s="71">
        <v>0</v>
      </c>
      <c r="U41" s="35">
        <v>0</v>
      </c>
      <c r="V41" s="71">
        <v>0</v>
      </c>
      <c r="W41" s="35">
        <v>0</v>
      </c>
      <c r="X41" s="84">
        <v>0</v>
      </c>
      <c r="Y41" s="43">
        <v>0</v>
      </c>
      <c r="AB41"/>
      <c r="AC41"/>
      <c r="AE41"/>
      <c r="AF41"/>
    </row>
    <row r="42" spans="1:32" x14ac:dyDescent="0.35">
      <c r="A42" s="82"/>
      <c r="B42" s="85" t="s">
        <v>47</v>
      </c>
      <c r="C42" s="83" t="s">
        <v>16</v>
      </c>
      <c r="D42" s="40">
        <v>0</v>
      </c>
      <c r="E42" s="40">
        <v>0</v>
      </c>
      <c r="F42" s="40">
        <v>0</v>
      </c>
      <c r="G42" s="40">
        <v>0</v>
      </c>
      <c r="H42" s="40">
        <v>0</v>
      </c>
      <c r="I42" s="41">
        <v>0</v>
      </c>
      <c r="J42" s="71">
        <v>0</v>
      </c>
      <c r="K42" s="71">
        <v>0</v>
      </c>
      <c r="L42" s="71">
        <v>0</v>
      </c>
      <c r="M42" s="71">
        <v>0</v>
      </c>
      <c r="N42" s="71">
        <v>0</v>
      </c>
      <c r="O42" s="137">
        <v>0</v>
      </c>
      <c r="P42" s="71">
        <v>0</v>
      </c>
      <c r="Q42" s="71">
        <v>0</v>
      </c>
      <c r="R42" s="71">
        <v>0</v>
      </c>
      <c r="S42" s="137">
        <v>0</v>
      </c>
      <c r="T42" s="71">
        <v>0</v>
      </c>
      <c r="U42" s="35">
        <v>0</v>
      </c>
      <c r="V42" s="71">
        <v>0</v>
      </c>
      <c r="W42" s="35">
        <v>0</v>
      </c>
      <c r="X42" s="84">
        <v>0</v>
      </c>
      <c r="Y42" s="43">
        <v>0</v>
      </c>
      <c r="AB42"/>
      <c r="AC42"/>
      <c r="AE42"/>
      <c r="AF42"/>
    </row>
    <row r="43" spans="1:32" x14ac:dyDescent="0.35">
      <c r="A43" s="82"/>
      <c r="B43" s="85" t="s">
        <v>48</v>
      </c>
      <c r="C43" s="83" t="s">
        <v>16</v>
      </c>
      <c r="D43" s="40">
        <v>0</v>
      </c>
      <c r="E43" s="40">
        <v>0</v>
      </c>
      <c r="F43" s="40">
        <v>0</v>
      </c>
      <c r="G43" s="40">
        <v>0</v>
      </c>
      <c r="H43" s="40">
        <v>0</v>
      </c>
      <c r="I43" s="41">
        <v>0</v>
      </c>
      <c r="J43" s="71">
        <v>0</v>
      </c>
      <c r="K43" s="71">
        <v>0</v>
      </c>
      <c r="L43" s="71">
        <v>0</v>
      </c>
      <c r="M43" s="71">
        <v>0</v>
      </c>
      <c r="N43" s="71">
        <v>0</v>
      </c>
      <c r="O43" s="137">
        <v>0</v>
      </c>
      <c r="P43" s="71">
        <v>0</v>
      </c>
      <c r="Q43" s="71">
        <v>0</v>
      </c>
      <c r="R43" s="71">
        <v>0</v>
      </c>
      <c r="S43" s="137">
        <v>0</v>
      </c>
      <c r="T43" s="71">
        <v>0</v>
      </c>
      <c r="U43" s="35">
        <v>0</v>
      </c>
      <c r="V43" s="71">
        <v>0</v>
      </c>
      <c r="W43" s="35">
        <v>0</v>
      </c>
      <c r="X43" s="84">
        <v>0</v>
      </c>
      <c r="Y43" s="43">
        <v>0</v>
      </c>
      <c r="AB43"/>
      <c r="AC43"/>
      <c r="AE43"/>
      <c r="AF43"/>
    </row>
    <row r="44" spans="1:32" x14ac:dyDescent="0.35">
      <c r="A44" s="82"/>
      <c r="B44" s="85" t="s">
        <v>49</v>
      </c>
      <c r="C44" s="83" t="s">
        <v>16</v>
      </c>
      <c r="D44" s="40">
        <v>0</v>
      </c>
      <c r="E44" s="40">
        <v>0</v>
      </c>
      <c r="F44" s="40">
        <v>0</v>
      </c>
      <c r="G44" s="40">
        <v>0</v>
      </c>
      <c r="H44" s="40">
        <v>0</v>
      </c>
      <c r="I44" s="41">
        <v>0</v>
      </c>
      <c r="J44" s="71">
        <v>0</v>
      </c>
      <c r="K44" s="71">
        <v>0</v>
      </c>
      <c r="L44" s="71">
        <v>0</v>
      </c>
      <c r="M44" s="71">
        <v>0</v>
      </c>
      <c r="N44" s="71">
        <v>0</v>
      </c>
      <c r="O44" s="137">
        <v>0</v>
      </c>
      <c r="P44" s="71">
        <v>0</v>
      </c>
      <c r="Q44" s="71">
        <v>0</v>
      </c>
      <c r="R44" s="71">
        <v>0</v>
      </c>
      <c r="S44" s="137">
        <v>0</v>
      </c>
      <c r="T44" s="71">
        <v>0</v>
      </c>
      <c r="U44" s="35">
        <v>0</v>
      </c>
      <c r="V44" s="71">
        <v>0</v>
      </c>
      <c r="W44" s="35">
        <v>0</v>
      </c>
      <c r="X44" s="84">
        <v>0</v>
      </c>
      <c r="Y44" s="43">
        <v>0</v>
      </c>
      <c r="AB44"/>
      <c r="AC44"/>
      <c r="AE44"/>
      <c r="AF44"/>
    </row>
    <row r="45" spans="1:32" x14ac:dyDescent="0.35">
      <c r="A45" s="82"/>
      <c r="B45" s="85" t="s">
        <v>50</v>
      </c>
      <c r="C45" s="83" t="s">
        <v>16</v>
      </c>
      <c r="D45" s="40">
        <v>0</v>
      </c>
      <c r="E45" s="40">
        <v>0</v>
      </c>
      <c r="F45" s="40">
        <v>0</v>
      </c>
      <c r="G45" s="40">
        <v>0</v>
      </c>
      <c r="H45" s="40">
        <v>0</v>
      </c>
      <c r="I45" s="41">
        <v>0</v>
      </c>
      <c r="J45" s="71">
        <v>0</v>
      </c>
      <c r="K45" s="71">
        <v>0</v>
      </c>
      <c r="L45" s="71">
        <v>0</v>
      </c>
      <c r="M45" s="71">
        <v>0</v>
      </c>
      <c r="N45" s="71">
        <v>0</v>
      </c>
      <c r="O45" s="137">
        <v>0</v>
      </c>
      <c r="P45" s="71">
        <v>0</v>
      </c>
      <c r="Q45" s="71">
        <v>0</v>
      </c>
      <c r="R45" s="71">
        <v>0</v>
      </c>
      <c r="S45" s="137">
        <v>0</v>
      </c>
      <c r="T45" s="71">
        <v>0</v>
      </c>
      <c r="U45" s="35">
        <v>0</v>
      </c>
      <c r="V45" s="71">
        <v>0</v>
      </c>
      <c r="W45" s="35">
        <v>0</v>
      </c>
      <c r="X45" s="84">
        <v>0</v>
      </c>
      <c r="Y45" s="43">
        <v>0</v>
      </c>
      <c r="AB45"/>
      <c r="AC45"/>
      <c r="AE45"/>
      <c r="AF45"/>
    </row>
    <row r="46" spans="1:32" x14ac:dyDescent="0.35">
      <c r="A46" s="82"/>
      <c r="B46" s="85" t="s">
        <v>51</v>
      </c>
      <c r="C46" s="83" t="s">
        <v>16</v>
      </c>
      <c r="D46" s="40">
        <v>0</v>
      </c>
      <c r="E46" s="40">
        <v>0</v>
      </c>
      <c r="F46" s="40">
        <v>0</v>
      </c>
      <c r="G46" s="40">
        <v>0</v>
      </c>
      <c r="H46" s="40">
        <v>0</v>
      </c>
      <c r="I46" s="41">
        <v>0</v>
      </c>
      <c r="J46" s="71">
        <v>0</v>
      </c>
      <c r="K46" s="71">
        <v>0</v>
      </c>
      <c r="L46" s="71">
        <v>0</v>
      </c>
      <c r="M46" s="71">
        <v>0</v>
      </c>
      <c r="N46" s="71">
        <v>0</v>
      </c>
      <c r="O46" s="137">
        <v>0</v>
      </c>
      <c r="P46" s="71">
        <v>0</v>
      </c>
      <c r="Q46" s="71">
        <v>0</v>
      </c>
      <c r="R46" s="71">
        <v>0</v>
      </c>
      <c r="S46" s="137">
        <v>0</v>
      </c>
      <c r="T46" s="71">
        <v>0</v>
      </c>
      <c r="U46" s="35">
        <v>0</v>
      </c>
      <c r="V46" s="71">
        <v>0</v>
      </c>
      <c r="W46" s="35">
        <v>0</v>
      </c>
      <c r="X46" s="84">
        <v>0</v>
      </c>
      <c r="Y46" s="43">
        <v>0</v>
      </c>
      <c r="AB46"/>
      <c r="AC46"/>
      <c r="AE46"/>
      <c r="AF46"/>
    </row>
    <row r="47" spans="1:32" x14ac:dyDescent="0.35">
      <c r="A47" s="82"/>
      <c r="B47" s="85" t="s">
        <v>52</v>
      </c>
      <c r="C47" s="83" t="s">
        <v>16</v>
      </c>
      <c r="D47" s="40">
        <v>0</v>
      </c>
      <c r="E47" s="40">
        <v>0</v>
      </c>
      <c r="F47" s="40">
        <v>0</v>
      </c>
      <c r="G47" s="40">
        <v>0</v>
      </c>
      <c r="H47" s="40">
        <v>0</v>
      </c>
      <c r="I47" s="41">
        <v>0</v>
      </c>
      <c r="J47" s="71">
        <v>0</v>
      </c>
      <c r="K47" s="71">
        <v>0</v>
      </c>
      <c r="L47" s="71">
        <v>0</v>
      </c>
      <c r="M47" s="71">
        <v>0</v>
      </c>
      <c r="N47" s="71">
        <v>0</v>
      </c>
      <c r="O47" s="137">
        <v>0</v>
      </c>
      <c r="P47" s="71">
        <v>0</v>
      </c>
      <c r="Q47" s="71">
        <v>0</v>
      </c>
      <c r="R47" s="71">
        <v>0</v>
      </c>
      <c r="S47" s="137">
        <v>0</v>
      </c>
      <c r="T47" s="71">
        <v>0</v>
      </c>
      <c r="U47" s="35">
        <v>0</v>
      </c>
      <c r="V47" s="71">
        <v>0</v>
      </c>
      <c r="W47" s="35">
        <v>0</v>
      </c>
      <c r="X47" s="84">
        <v>0</v>
      </c>
      <c r="Y47" s="43">
        <v>0</v>
      </c>
      <c r="AB47"/>
      <c r="AC47"/>
      <c r="AE47"/>
      <c r="AF47"/>
    </row>
    <row r="48" spans="1:32" x14ac:dyDescent="0.35">
      <c r="A48" s="86"/>
      <c r="B48" s="30" t="s">
        <v>53</v>
      </c>
      <c r="C48" s="83" t="s">
        <v>16</v>
      </c>
      <c r="D48" s="40">
        <v>0</v>
      </c>
      <c r="E48" s="40">
        <v>0</v>
      </c>
      <c r="F48" s="40">
        <v>0</v>
      </c>
      <c r="G48" s="40">
        <v>0</v>
      </c>
      <c r="H48" s="40">
        <v>0</v>
      </c>
      <c r="I48" s="41">
        <v>0</v>
      </c>
      <c r="J48" s="71">
        <v>0</v>
      </c>
      <c r="K48" s="71">
        <v>0</v>
      </c>
      <c r="L48" s="71">
        <v>0</v>
      </c>
      <c r="M48" s="71">
        <v>0</v>
      </c>
      <c r="N48" s="71">
        <v>0</v>
      </c>
      <c r="O48" s="137">
        <v>0</v>
      </c>
      <c r="P48" s="71">
        <v>0</v>
      </c>
      <c r="Q48" s="71">
        <v>0</v>
      </c>
      <c r="R48" s="71">
        <v>0</v>
      </c>
      <c r="S48" s="137">
        <v>0</v>
      </c>
      <c r="T48" s="71">
        <v>0</v>
      </c>
      <c r="U48" s="35">
        <v>0</v>
      </c>
      <c r="V48" s="71">
        <v>0</v>
      </c>
      <c r="W48" s="35">
        <v>0</v>
      </c>
      <c r="X48" s="84">
        <v>0</v>
      </c>
      <c r="Y48" s="43">
        <v>0</v>
      </c>
      <c r="AB48"/>
      <c r="AC48"/>
      <c r="AE48"/>
      <c r="AF48"/>
    </row>
    <row r="49" spans="1:32" x14ac:dyDescent="0.35">
      <c r="A49" s="74" t="s">
        <v>54</v>
      </c>
      <c r="B49" s="87"/>
      <c r="C49" s="88"/>
      <c r="D49" s="89"/>
      <c r="E49" s="163"/>
      <c r="F49" s="163"/>
      <c r="G49" s="163"/>
      <c r="H49" s="163"/>
      <c r="I49" s="90"/>
      <c r="J49" s="87"/>
      <c r="K49" s="75"/>
      <c r="L49" s="75"/>
      <c r="M49" s="75"/>
      <c r="N49" s="75"/>
      <c r="O49" s="91"/>
      <c r="P49" s="87"/>
      <c r="Q49" s="75"/>
      <c r="R49" s="75"/>
      <c r="S49" s="91"/>
      <c r="T49" s="87"/>
      <c r="U49" s="91"/>
      <c r="V49" s="87"/>
      <c r="W49" s="91"/>
      <c r="X49" s="92"/>
      <c r="Y49" s="93"/>
      <c r="AB49"/>
      <c r="AC49"/>
      <c r="AE49"/>
      <c r="AF49"/>
    </row>
    <row r="50" spans="1:32" x14ac:dyDescent="0.35">
      <c r="A50" s="82"/>
      <c r="B50" s="94" t="s">
        <v>55</v>
      </c>
      <c r="C50" s="83" t="s">
        <v>16</v>
      </c>
      <c r="D50" s="40">
        <v>0</v>
      </c>
      <c r="E50" s="40">
        <v>0</v>
      </c>
      <c r="F50" s="40">
        <v>0</v>
      </c>
      <c r="G50" s="40">
        <v>0</v>
      </c>
      <c r="H50" s="40">
        <v>0</v>
      </c>
      <c r="I50" s="41">
        <v>0</v>
      </c>
      <c r="J50" s="59">
        <v>0</v>
      </c>
      <c r="K50" s="71">
        <v>0</v>
      </c>
      <c r="L50" s="71">
        <v>0</v>
      </c>
      <c r="M50" s="71">
        <v>0</v>
      </c>
      <c r="N50" s="71">
        <v>0</v>
      </c>
      <c r="O50" s="137">
        <v>0</v>
      </c>
      <c r="P50" s="71">
        <v>0</v>
      </c>
      <c r="Q50" s="71">
        <v>0</v>
      </c>
      <c r="R50" s="71">
        <v>0</v>
      </c>
      <c r="S50" s="137">
        <v>0</v>
      </c>
      <c r="T50" s="71">
        <v>0</v>
      </c>
      <c r="U50" s="35">
        <v>0</v>
      </c>
      <c r="V50" s="71">
        <v>0</v>
      </c>
      <c r="W50" s="35">
        <v>0</v>
      </c>
      <c r="X50" s="84">
        <v>0</v>
      </c>
      <c r="Y50" s="43">
        <v>0</v>
      </c>
      <c r="AB50"/>
      <c r="AC50"/>
      <c r="AE50"/>
      <c r="AF50"/>
    </row>
    <row r="51" spans="1:32" x14ac:dyDescent="0.35">
      <c r="A51" s="82"/>
      <c r="B51" s="95" t="s">
        <v>56</v>
      </c>
      <c r="C51" s="83" t="s">
        <v>16</v>
      </c>
      <c r="D51" s="96">
        <v>0.2</v>
      </c>
      <c r="E51" s="96">
        <v>0.2</v>
      </c>
      <c r="F51" s="96">
        <v>0.2</v>
      </c>
      <c r="G51" s="96">
        <v>0.2</v>
      </c>
      <c r="H51" s="96">
        <v>0.2</v>
      </c>
      <c r="I51" s="97">
        <v>0.2</v>
      </c>
      <c r="J51" s="98">
        <v>0.2</v>
      </c>
      <c r="K51" s="100">
        <v>0.2</v>
      </c>
      <c r="L51" s="100">
        <v>0.2</v>
      </c>
      <c r="M51" s="100">
        <v>0.2</v>
      </c>
      <c r="N51" s="100">
        <v>0.2</v>
      </c>
      <c r="O51" s="143">
        <v>0.2</v>
      </c>
      <c r="P51" s="100">
        <v>0.2</v>
      </c>
      <c r="Q51" s="100">
        <v>0.2</v>
      </c>
      <c r="R51" s="100">
        <v>0.2</v>
      </c>
      <c r="S51" s="143">
        <v>0.2</v>
      </c>
      <c r="T51" s="100">
        <v>0.2</v>
      </c>
      <c r="U51" s="99">
        <v>0.2</v>
      </c>
      <c r="V51" s="100">
        <v>0.2</v>
      </c>
      <c r="W51" s="99">
        <v>0.2</v>
      </c>
      <c r="X51" s="101">
        <v>0.2</v>
      </c>
      <c r="Y51" s="102">
        <v>0.2</v>
      </c>
      <c r="AB51"/>
      <c r="AC51"/>
      <c r="AE51"/>
      <c r="AF51"/>
    </row>
    <row r="52" spans="1:32" x14ac:dyDescent="0.35">
      <c r="A52" s="82"/>
      <c r="B52" s="95" t="s">
        <v>57</v>
      </c>
      <c r="C52" s="83" t="s">
        <v>16</v>
      </c>
      <c r="D52" s="96">
        <v>0.5</v>
      </c>
      <c r="E52" s="96">
        <v>0.5</v>
      </c>
      <c r="F52" s="96">
        <v>0.5</v>
      </c>
      <c r="G52" s="96">
        <v>0.5</v>
      </c>
      <c r="H52" s="96">
        <v>0.5</v>
      </c>
      <c r="I52" s="97">
        <v>0.5</v>
      </c>
      <c r="J52" s="110">
        <v>0.2</v>
      </c>
      <c r="K52" s="148">
        <v>0.2</v>
      </c>
      <c r="L52" s="148">
        <v>0.2</v>
      </c>
      <c r="M52" s="148">
        <v>0.2</v>
      </c>
      <c r="N52" s="148">
        <v>0.2</v>
      </c>
      <c r="O52" s="144">
        <v>0.2</v>
      </c>
      <c r="P52" s="111">
        <v>0.3</v>
      </c>
      <c r="Q52" s="100">
        <v>0.3</v>
      </c>
      <c r="R52" s="100">
        <v>0.3</v>
      </c>
      <c r="S52" s="143">
        <v>0.3</v>
      </c>
      <c r="T52" s="111">
        <v>0.4</v>
      </c>
      <c r="U52" s="99">
        <v>0.4</v>
      </c>
      <c r="V52" s="100">
        <v>0.5</v>
      </c>
      <c r="W52" s="99">
        <v>0.5</v>
      </c>
      <c r="X52" s="101">
        <v>0.5</v>
      </c>
      <c r="Y52" s="102">
        <v>0.5</v>
      </c>
      <c r="AB52"/>
      <c r="AC52"/>
      <c r="AE52"/>
      <c r="AF52"/>
    </row>
    <row r="53" spans="1:32" x14ac:dyDescent="0.35">
      <c r="A53" s="82"/>
      <c r="B53" s="95" t="s">
        <v>58</v>
      </c>
      <c r="C53" s="83" t="s">
        <v>16</v>
      </c>
      <c r="D53" s="96">
        <v>0.5</v>
      </c>
      <c r="E53" s="96">
        <v>0.5</v>
      </c>
      <c r="F53" s="96">
        <v>0.5</v>
      </c>
      <c r="G53" s="96">
        <v>0.5</v>
      </c>
      <c r="H53" s="96">
        <v>0.5</v>
      </c>
      <c r="I53" s="97">
        <v>0.5</v>
      </c>
      <c r="J53" s="110">
        <v>0.2</v>
      </c>
      <c r="K53" s="148">
        <v>0.2</v>
      </c>
      <c r="L53" s="148">
        <v>0.2</v>
      </c>
      <c r="M53" s="148">
        <v>0.2</v>
      </c>
      <c r="N53" s="148">
        <v>0.2</v>
      </c>
      <c r="O53" s="144">
        <v>0.2</v>
      </c>
      <c r="P53" s="111">
        <v>0.3</v>
      </c>
      <c r="Q53" s="100">
        <v>0.3</v>
      </c>
      <c r="R53" s="100">
        <v>0.3</v>
      </c>
      <c r="S53" s="143">
        <v>0.3</v>
      </c>
      <c r="T53" s="111">
        <v>0.4</v>
      </c>
      <c r="U53" s="99">
        <v>0.4</v>
      </c>
      <c r="V53" s="100">
        <v>0.5</v>
      </c>
      <c r="W53" s="99">
        <v>0.5</v>
      </c>
      <c r="X53" s="101">
        <v>0.5</v>
      </c>
      <c r="Y53" s="102">
        <v>0.5</v>
      </c>
      <c r="AB53"/>
      <c r="AC53"/>
      <c r="AE53"/>
      <c r="AF53"/>
    </row>
    <row r="54" spans="1:32" ht="15" thickBot="1" x14ac:dyDescent="0.4">
      <c r="A54" s="86"/>
      <c r="B54" s="103" t="s">
        <v>59</v>
      </c>
      <c r="C54" s="83" t="s">
        <v>16</v>
      </c>
      <c r="D54" s="104">
        <v>0.5</v>
      </c>
      <c r="E54" s="104">
        <v>0.5</v>
      </c>
      <c r="F54" s="104">
        <v>0.5</v>
      </c>
      <c r="G54" s="104">
        <v>0.5</v>
      </c>
      <c r="H54" s="104">
        <v>0.5</v>
      </c>
      <c r="I54" s="105">
        <v>0.5</v>
      </c>
      <c r="J54" s="106">
        <v>0.5</v>
      </c>
      <c r="K54" s="106">
        <v>0.5</v>
      </c>
      <c r="L54" s="106">
        <v>0.5</v>
      </c>
      <c r="M54" s="106">
        <v>0.5</v>
      </c>
      <c r="N54" s="106">
        <v>0.5</v>
      </c>
      <c r="O54" s="145">
        <v>0.5</v>
      </c>
      <c r="P54" s="106">
        <v>0.5</v>
      </c>
      <c r="Q54" s="106">
        <v>0.5</v>
      </c>
      <c r="R54" s="106">
        <v>0.5</v>
      </c>
      <c r="S54" s="145">
        <v>0.5</v>
      </c>
      <c r="T54" s="106">
        <v>0.5</v>
      </c>
      <c r="U54" s="107">
        <v>0.5</v>
      </c>
      <c r="V54" s="106">
        <v>0.5</v>
      </c>
      <c r="W54" s="107">
        <v>0.5</v>
      </c>
      <c r="X54" s="108">
        <v>0.5</v>
      </c>
      <c r="Y54" s="109">
        <v>0.5</v>
      </c>
      <c r="AB54"/>
      <c r="AC54"/>
      <c r="AE54"/>
      <c r="AF54"/>
    </row>
    <row r="56" spans="1:32" x14ac:dyDescent="0.35">
      <c r="C56" s="133"/>
      <c r="D56" s="133"/>
      <c r="E56" s="133"/>
      <c r="F56" s="133"/>
      <c r="G56" s="133"/>
      <c r="H56" s="133"/>
      <c r="I56" s="133"/>
      <c r="J56" s="133"/>
      <c r="K56" s="133"/>
      <c r="L56" s="133"/>
      <c r="M56" s="133"/>
      <c r="N56" s="133"/>
      <c r="O56" s="133"/>
      <c r="AB56"/>
      <c r="AC56"/>
      <c r="AE56"/>
      <c r="AF56"/>
    </row>
    <row r="57" spans="1:32" ht="15.5" x14ac:dyDescent="0.35">
      <c r="A57" s="181" t="s">
        <v>88</v>
      </c>
      <c r="C57" s="133"/>
      <c r="D57" s="133"/>
      <c r="E57" s="133"/>
      <c r="F57" s="133"/>
      <c r="G57" s="133"/>
      <c r="H57" s="133"/>
      <c r="I57" s="133"/>
      <c r="J57" s="133"/>
      <c r="K57" s="133"/>
      <c r="L57" s="133"/>
      <c r="M57" s="133"/>
      <c r="N57" s="133"/>
      <c r="O57" s="133"/>
      <c r="AB57"/>
      <c r="AC57"/>
      <c r="AE57"/>
      <c r="AF57"/>
    </row>
    <row r="58" spans="1:32" ht="15.5" x14ac:dyDescent="0.35">
      <c r="A58" s="182"/>
      <c r="C58" s="133"/>
      <c r="D58" s="133"/>
      <c r="E58" s="133"/>
      <c r="F58" s="133"/>
      <c r="G58" s="133"/>
      <c r="H58" s="133"/>
      <c r="I58" s="133"/>
      <c r="J58" s="133"/>
      <c r="K58" s="133"/>
      <c r="L58" s="133"/>
      <c r="M58" s="133"/>
      <c r="N58" s="133"/>
      <c r="O58" s="133"/>
      <c r="AB58"/>
      <c r="AC58"/>
      <c r="AE58"/>
      <c r="AF58"/>
    </row>
    <row r="59" spans="1:32" ht="15.5" x14ac:dyDescent="0.35">
      <c r="A59" s="183" t="s">
        <v>89</v>
      </c>
      <c r="C59" s="133"/>
      <c r="D59" s="133"/>
      <c r="E59" s="133"/>
      <c r="F59" s="133"/>
      <c r="G59" s="133"/>
      <c r="H59" s="133"/>
      <c r="I59" s="133"/>
      <c r="J59" s="133"/>
      <c r="K59" s="133"/>
      <c r="L59" s="133"/>
      <c r="M59" s="133"/>
      <c r="N59" s="133"/>
      <c r="O59" s="133"/>
      <c r="AB59"/>
      <c r="AC59"/>
      <c r="AE59"/>
      <c r="AF59"/>
    </row>
    <row r="60" spans="1:32" ht="15.5" x14ac:dyDescent="0.35">
      <c r="A60" s="183" t="s">
        <v>90</v>
      </c>
      <c r="C60" s="133"/>
      <c r="D60" s="133"/>
      <c r="E60" s="133"/>
      <c r="F60" s="133"/>
      <c r="G60" s="133"/>
      <c r="H60" s="133"/>
      <c r="I60" s="133"/>
      <c r="J60" s="133"/>
      <c r="K60" s="133"/>
      <c r="L60" s="133"/>
      <c r="M60" s="133"/>
      <c r="N60" s="133"/>
      <c r="O60" s="133"/>
      <c r="AB60"/>
      <c r="AC60"/>
      <c r="AE60"/>
      <c r="AF60"/>
    </row>
    <row r="61" spans="1:32" ht="15.5" x14ac:dyDescent="0.35">
      <c r="A61" s="183" t="s">
        <v>91</v>
      </c>
      <c r="C61" s="133"/>
      <c r="D61" s="133"/>
      <c r="E61" s="133"/>
      <c r="F61" s="133"/>
      <c r="G61" s="133"/>
      <c r="H61" s="133"/>
      <c r="I61" s="133"/>
      <c r="J61" s="133"/>
      <c r="K61" s="133"/>
      <c r="L61" s="133"/>
      <c r="M61" s="133"/>
      <c r="N61" s="133"/>
      <c r="O61" s="133"/>
      <c r="AB61"/>
      <c r="AC61"/>
      <c r="AE61"/>
      <c r="AF61"/>
    </row>
    <row r="62" spans="1:32" ht="14.4" customHeight="1" x14ac:dyDescent="0.35">
      <c r="A62" s="183" t="s">
        <v>92</v>
      </c>
      <c r="C62" s="133"/>
      <c r="D62" s="133"/>
      <c r="E62" s="133"/>
      <c r="F62" s="133"/>
      <c r="G62" s="133"/>
      <c r="H62" s="133"/>
      <c r="I62" s="133"/>
      <c r="J62" s="133"/>
      <c r="K62" s="133"/>
      <c r="L62" s="133"/>
      <c r="M62" s="133"/>
      <c r="N62" s="133"/>
      <c r="O62" s="133"/>
      <c r="P62" s="2"/>
      <c r="AB62"/>
      <c r="AC62"/>
      <c r="AE62"/>
      <c r="AF62"/>
    </row>
    <row r="63" spans="1:32" ht="15.5" x14ac:dyDescent="0.35">
      <c r="A63" s="183" t="s">
        <v>93</v>
      </c>
      <c r="C63" s="133"/>
      <c r="D63" s="133"/>
      <c r="E63" s="133"/>
      <c r="F63" s="133"/>
      <c r="G63" s="133"/>
      <c r="H63" s="133"/>
      <c r="I63" s="133"/>
      <c r="J63" s="133"/>
      <c r="K63" s="133"/>
      <c r="L63" s="133"/>
      <c r="M63" s="133"/>
      <c r="N63" s="133"/>
      <c r="O63" s="133"/>
      <c r="P63" s="2"/>
      <c r="AB63"/>
      <c r="AC63"/>
      <c r="AE63"/>
      <c r="AF63"/>
    </row>
    <row r="64" spans="1:32" ht="15.5" x14ac:dyDescent="0.35">
      <c r="A64" s="183" t="s">
        <v>94</v>
      </c>
      <c r="C64" s="133"/>
      <c r="D64" s="133"/>
      <c r="E64" s="133"/>
      <c r="F64" s="133"/>
      <c r="G64" s="133"/>
      <c r="H64" s="133"/>
      <c r="I64" s="133"/>
      <c r="J64" s="133"/>
      <c r="K64" s="133"/>
      <c r="L64" s="133"/>
      <c r="M64" s="133"/>
      <c r="N64" s="133"/>
      <c r="O64" s="133"/>
      <c r="P64" s="2"/>
      <c r="AB64"/>
      <c r="AC64"/>
      <c r="AE64"/>
      <c r="AF64"/>
    </row>
    <row r="65" spans="1:32" ht="15.5" x14ac:dyDescent="0.35">
      <c r="A65" s="183" t="s">
        <v>95</v>
      </c>
      <c r="C65" s="1"/>
      <c r="D65" s="1"/>
      <c r="E65" s="1"/>
      <c r="F65" s="1"/>
      <c r="G65" s="1"/>
      <c r="H65" s="1"/>
      <c r="I65" s="1"/>
      <c r="J65" s="1"/>
      <c r="K65" s="1"/>
      <c r="L65" s="1"/>
      <c r="M65" s="1"/>
      <c r="N65" s="1"/>
      <c r="O65" s="1"/>
      <c r="P65" s="2"/>
      <c r="AB65" s="1"/>
      <c r="AC65" s="1"/>
      <c r="AE65" s="1"/>
      <c r="AF65" s="1"/>
    </row>
    <row r="66" spans="1:32" ht="14.4" customHeight="1" x14ac:dyDescent="0.35">
      <c r="A66" s="183" t="s">
        <v>96</v>
      </c>
      <c r="C66" s="132"/>
      <c r="D66" s="132"/>
      <c r="E66" s="132"/>
      <c r="F66" s="132"/>
      <c r="G66" s="132"/>
      <c r="H66" s="132"/>
      <c r="I66" s="132"/>
      <c r="J66" s="132"/>
      <c r="P66" s="2"/>
      <c r="AB66" s="132"/>
      <c r="AC66" s="132"/>
    </row>
    <row r="67" spans="1:32" ht="15.5" x14ac:dyDescent="0.35">
      <c r="A67" s="183" t="s">
        <v>97</v>
      </c>
      <c r="C67" s="132"/>
      <c r="D67" s="132"/>
      <c r="E67" s="132"/>
      <c r="F67" s="132"/>
      <c r="G67" s="132"/>
      <c r="H67" s="132"/>
      <c r="I67" s="132"/>
      <c r="J67" s="132"/>
      <c r="P67" s="2"/>
      <c r="AB67" s="132"/>
      <c r="AC67" s="132"/>
    </row>
    <row r="68" spans="1:32" ht="15.5" x14ac:dyDescent="0.35">
      <c r="A68" s="183" t="s">
        <v>98</v>
      </c>
      <c r="C68" s="132"/>
      <c r="D68" s="132"/>
      <c r="E68" s="132"/>
      <c r="F68" s="132"/>
      <c r="G68" s="132"/>
      <c r="H68" s="132"/>
      <c r="I68" s="132"/>
      <c r="J68" s="132"/>
      <c r="P68" s="2"/>
      <c r="AB68" s="132"/>
      <c r="AC68" s="132"/>
    </row>
    <row r="69" spans="1:32" ht="15.5" x14ac:dyDescent="0.35">
      <c r="A69" s="183" t="s">
        <v>99</v>
      </c>
      <c r="C69" s="132"/>
      <c r="D69" s="132"/>
      <c r="E69" s="132"/>
      <c r="F69" s="132"/>
      <c r="G69" s="132"/>
      <c r="H69" s="132"/>
      <c r="I69" s="132"/>
      <c r="J69" s="132"/>
      <c r="P69" s="2"/>
      <c r="AB69" s="132"/>
      <c r="AC69" s="132"/>
    </row>
    <row r="70" spans="1:32" ht="15.5" x14ac:dyDescent="0.35">
      <c r="A70" s="183" t="s">
        <v>100</v>
      </c>
      <c r="C70" s="132"/>
      <c r="D70" s="132"/>
      <c r="E70" s="132"/>
      <c r="F70" s="132"/>
      <c r="G70" s="132"/>
      <c r="H70" s="132"/>
      <c r="I70" s="132"/>
      <c r="J70" s="132"/>
      <c r="P70" s="2"/>
      <c r="AB70" s="132"/>
      <c r="AC70" s="132"/>
    </row>
    <row r="71" spans="1:32" ht="15.5" x14ac:dyDescent="0.35">
      <c r="A71" s="183" t="s">
        <v>101</v>
      </c>
      <c r="C71" s="132"/>
      <c r="D71" s="132"/>
      <c r="E71" s="132"/>
      <c r="F71" s="132"/>
      <c r="G71" s="132"/>
      <c r="H71" s="132"/>
      <c r="I71" s="132"/>
      <c r="J71" s="132"/>
      <c r="P71" s="2"/>
      <c r="AB71" s="132"/>
      <c r="AC71" s="132"/>
    </row>
    <row r="72" spans="1:32" ht="409.5" x14ac:dyDescent="0.35">
      <c r="A72" s="184" t="s">
        <v>102</v>
      </c>
      <c r="C72" s="132"/>
      <c r="D72" s="132"/>
      <c r="E72" s="132"/>
      <c r="F72" s="132"/>
      <c r="G72" s="132"/>
      <c r="H72" s="132"/>
      <c r="I72" s="132"/>
      <c r="J72" s="132"/>
      <c r="K72" s="2"/>
      <c r="L72" s="2"/>
      <c r="M72" s="2"/>
      <c r="N72" s="2"/>
      <c r="O72" s="2"/>
      <c r="P72" s="2"/>
      <c r="AB72" s="132"/>
      <c r="AC72" s="132"/>
      <c r="AE72" s="2"/>
      <c r="AF72" s="2"/>
    </row>
    <row r="73" spans="1:32" ht="15.5" x14ac:dyDescent="0.35">
      <c r="A73" s="183" t="s">
        <v>103</v>
      </c>
    </row>
    <row r="74" spans="1:32" ht="15.5" x14ac:dyDescent="0.35">
      <c r="A74" s="183" t="s">
        <v>104</v>
      </c>
    </row>
    <row r="75" spans="1:32" ht="15.5" x14ac:dyDescent="0.35">
      <c r="A75" s="183" t="s">
        <v>105</v>
      </c>
    </row>
    <row r="76" spans="1:32" ht="15.5" x14ac:dyDescent="0.35">
      <c r="A76" s="183" t="s">
        <v>106</v>
      </c>
    </row>
    <row r="77" spans="1:32" ht="15.5" x14ac:dyDescent="0.35">
      <c r="A77" s="185" t="s">
        <v>107</v>
      </c>
    </row>
    <row r="78" spans="1:32" ht="15.5" x14ac:dyDescent="0.35">
      <c r="A78" s="181" t="s">
        <v>108</v>
      </c>
    </row>
    <row r="79" spans="1:32" ht="15.5" x14ac:dyDescent="0.35">
      <c r="A79" s="181" t="s">
        <v>109</v>
      </c>
    </row>
  </sheetData>
  <mergeCells count="1">
    <mergeCell ref="A1:C1"/>
  </mergeCells>
  <conditionalFormatting sqref="E4:E28">
    <cfRule type="expression" dxfId="15" priority="16">
      <formula>E4&lt;&gt;D4</formula>
    </cfRule>
  </conditionalFormatting>
  <conditionalFormatting sqref="F4:F28">
    <cfRule type="expression" dxfId="14" priority="7">
      <formula>F4&lt;&gt;D4</formula>
    </cfRule>
  </conditionalFormatting>
  <conditionalFormatting sqref="G4:G28">
    <cfRule type="expression" dxfId="13" priority="6">
      <formula>G4&lt;&gt;D4</formula>
    </cfRule>
  </conditionalFormatting>
  <conditionalFormatting sqref="H4:H28">
    <cfRule type="expression" dxfId="12" priority="1">
      <formula>H4&lt;&gt;D4</formula>
    </cfRule>
  </conditionalFormatting>
  <conditionalFormatting sqref="I4:I28">
    <cfRule type="expression" dxfId="11" priority="10">
      <formula>I4&lt;&gt;D4</formula>
    </cfRule>
  </conditionalFormatting>
  <conditionalFormatting sqref="K4:K28">
    <cfRule type="expression" dxfId="10" priority="11">
      <formula>K4&lt;&gt;J4</formula>
    </cfRule>
  </conditionalFormatting>
  <conditionalFormatting sqref="L4:L28">
    <cfRule type="expression" dxfId="9" priority="15">
      <formula>L4&lt;&gt;J4</formula>
    </cfRule>
  </conditionalFormatting>
  <conditionalFormatting sqref="M4:M28">
    <cfRule type="expression" dxfId="8" priority="5">
      <formula>M4&lt;&gt;J4</formula>
    </cfRule>
  </conditionalFormatting>
  <conditionalFormatting sqref="N4:N28">
    <cfRule type="expression" dxfId="7" priority="8">
      <formula>N4&lt;&gt;J4</formula>
    </cfRule>
  </conditionalFormatting>
  <conditionalFormatting sqref="O4:O28">
    <cfRule type="expression" dxfId="6" priority="4">
      <formula>O4&lt;&gt;J4</formula>
    </cfRule>
  </conditionalFormatting>
  <conditionalFormatting sqref="Q4:Q28">
    <cfRule type="expression" dxfId="5" priority="9">
      <formula>Q4&lt;&gt;P4</formula>
    </cfRule>
  </conditionalFormatting>
  <conditionalFormatting sqref="R4:R28">
    <cfRule type="expression" dxfId="4" priority="3">
      <formula>R4&lt;&gt;P4</formula>
    </cfRule>
  </conditionalFormatting>
  <conditionalFormatting sqref="S4:S28">
    <cfRule type="expression" dxfId="3" priority="2">
      <formula>S4&lt;&gt;P4</formula>
    </cfRule>
  </conditionalFormatting>
  <conditionalFormatting sqref="U4:U28">
    <cfRule type="expression" dxfId="2" priority="14">
      <formula>U4&lt;&gt;T4</formula>
    </cfRule>
  </conditionalFormatting>
  <conditionalFormatting sqref="W4:W28">
    <cfRule type="expression" dxfId="1" priority="13">
      <formula>W4&lt;&gt;V4</formula>
    </cfRule>
  </conditionalFormatting>
  <conditionalFormatting sqref="Y4:Y28">
    <cfRule type="expression" dxfId="0" priority="12">
      <formula>Y4&lt;&gt;X4</formula>
    </cfRule>
  </conditionalFormatting>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C1D02312CD2E49B4D93EF0161D3548" ma:contentTypeVersion="8" ma:contentTypeDescription="Create a new document." ma:contentTypeScope="" ma:versionID="9128b2a60a8957351e5766c9405adccc">
  <xsd:schema xmlns:xsd="http://www.w3.org/2001/XMLSchema" xmlns:xs="http://www.w3.org/2001/XMLSchema" xmlns:p="http://schemas.microsoft.com/office/2006/metadata/properties" xmlns:ns2="c115102a-8dd8-476c-a9fa-59d38ce81120" xmlns:ns3="b95476a2-22b2-419c-97ba-13a788a44dff" targetNamespace="http://schemas.microsoft.com/office/2006/metadata/properties" ma:root="true" ma:fieldsID="935ce987b57ef46ab08f15df602a4956" ns2:_="" ns3:_="">
    <xsd:import namespace="c115102a-8dd8-476c-a9fa-59d38ce81120"/>
    <xsd:import namespace="b95476a2-22b2-419c-97ba-13a788a44d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15102a-8dd8-476c-a9fa-59d38ce811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5476a2-22b2-419c-97ba-13a788a44d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FA03B8-C260-4C0F-9A7F-54C4375255E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C76F93-E3F4-4AFB-B6DD-53EA9D8C1763}">
  <ds:schemaRefs>
    <ds:schemaRef ds:uri="http://schemas.microsoft.com/sharepoint/v3/contenttype/forms"/>
  </ds:schemaRefs>
</ds:datastoreItem>
</file>

<file path=customXml/itemProps3.xml><?xml version="1.0" encoding="utf-8"?>
<ds:datastoreItem xmlns:ds="http://schemas.openxmlformats.org/officeDocument/2006/customXml" ds:itemID="{95D7B549-0FDE-4F76-9FC4-4AFC62548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15102a-8dd8-476c-a9fa-59d38ce81120"/>
    <ds:schemaRef ds:uri="b95476a2-22b2-419c-97ba-13a788a44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Proposed 2027 for Vote</vt:lpstr>
      <vt:lpstr>Webpage requirements</vt:lpstr>
      <vt:lpstr>All options for 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Marie</dc:creator>
  <cp:lastModifiedBy>Amy Barley</cp:lastModifiedBy>
  <dcterms:created xsi:type="dcterms:W3CDTF">2026-03-09T13:56:17Z</dcterms:created>
  <dcterms:modified xsi:type="dcterms:W3CDTF">2026-04-03T19:25:50Z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0x01010086C1D02312CD2E49B4D93EF0161D3548</vt:lpwstr>
  </property>
</Properties>
</file>